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13_ncr:1_{BD30E68F-DABF-4FC1-B1E7-A39B0983CCA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7B results" sheetId="29" r:id="rId1"/>
    <sheet name="JB results" sheetId="25" r:id="rId2"/>
    <sheet name="IB results" sheetId="24" r:id="rId3"/>
    <sheet name="SB results" sheetId="23" r:id="rId4"/>
    <sheet name="7G results" sheetId="28" r:id="rId5"/>
    <sheet name="JG results" sheetId="22" r:id="rId6"/>
    <sheet name="IG results" sheetId="21" r:id="rId7"/>
    <sheet name="SG results" sheetId="13" r:id="rId8"/>
    <sheet name=" SG entry" sheetId="20" r:id="rId9"/>
    <sheet name="IG entry" sheetId="19" r:id="rId10"/>
    <sheet name="JG entry" sheetId="18" r:id="rId11"/>
    <sheet name="7G entry" sheetId="27" r:id="rId12"/>
    <sheet name="SB entry" sheetId="17" r:id="rId13"/>
    <sheet name="IB entry" sheetId="16" r:id="rId14"/>
    <sheet name="JB entry" sheetId="3" r:id="rId15"/>
    <sheet name="Template Track &lt; 1 min" sheetId="10" state="hidden" r:id="rId16"/>
    <sheet name="Template Track min" sheetId="11" state="hidden" r:id="rId17"/>
    <sheet name="7B entry" sheetId="26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28" l="1"/>
  <c r="D48" i="28"/>
  <c r="C49" i="28"/>
  <c r="D49" i="28"/>
  <c r="C50" i="28"/>
  <c r="D50" i="28"/>
  <c r="C51" i="28"/>
  <c r="D51" i="28"/>
  <c r="C52" i="28"/>
  <c r="D52" i="28"/>
  <c r="C53" i="28"/>
  <c r="D53" i="28"/>
  <c r="C54" i="28"/>
  <c r="D54" i="28"/>
  <c r="C55" i="28"/>
  <c r="D55" i="28"/>
  <c r="C56" i="28"/>
  <c r="D56" i="28"/>
  <c r="C57" i="28"/>
  <c r="D57" i="28"/>
  <c r="C58" i="28"/>
  <c r="D58" i="28"/>
  <c r="C59" i="28"/>
  <c r="D59" i="28"/>
  <c r="C60" i="28"/>
  <c r="D60" i="28"/>
  <c r="C61" i="28"/>
  <c r="D61" i="28"/>
  <c r="C62" i="28"/>
  <c r="D62" i="28"/>
  <c r="C63" i="28"/>
  <c r="D63" i="28"/>
  <c r="C64" i="28"/>
  <c r="D64" i="28"/>
  <c r="C65" i="28"/>
  <c r="D65" i="28"/>
  <c r="C66" i="28"/>
  <c r="D66" i="28"/>
  <c r="C67" i="28"/>
  <c r="D67" i="28"/>
  <c r="C68" i="28"/>
  <c r="D68" i="28"/>
  <c r="C69" i="28"/>
  <c r="D69" i="28"/>
  <c r="C70" i="28"/>
  <c r="D70" i="28"/>
  <c r="C71" i="28"/>
  <c r="D71" i="28"/>
  <c r="C72" i="28"/>
  <c r="D72" i="28"/>
  <c r="C73" i="28"/>
  <c r="D73" i="28"/>
  <c r="C74" i="28"/>
  <c r="D74" i="28"/>
  <c r="C75" i="28"/>
  <c r="D75" i="28"/>
  <c r="C76" i="28"/>
  <c r="D76" i="28"/>
  <c r="C77" i="28"/>
  <c r="D77" i="28"/>
  <c r="C49" i="22"/>
  <c r="D49" i="22"/>
  <c r="C50" i="22"/>
  <c r="D50" i="22"/>
  <c r="C51" i="22"/>
  <c r="D51" i="22"/>
  <c r="C52" i="22"/>
  <c r="D52" i="22"/>
  <c r="C53" i="22"/>
  <c r="D53" i="22"/>
  <c r="C54" i="22"/>
  <c r="D54" i="22"/>
  <c r="C55" i="22"/>
  <c r="D55" i="22"/>
  <c r="C56" i="22"/>
  <c r="D56" i="22"/>
  <c r="C57" i="22"/>
  <c r="D57" i="22"/>
  <c r="C58" i="22"/>
  <c r="D58" i="22"/>
  <c r="C59" i="22"/>
  <c r="D59" i="22"/>
  <c r="C60" i="22"/>
  <c r="D60" i="22"/>
  <c r="C61" i="22"/>
  <c r="D61" i="22"/>
  <c r="C62" i="22"/>
  <c r="D62" i="22"/>
  <c r="C63" i="22"/>
  <c r="D63" i="22"/>
  <c r="C64" i="22"/>
  <c r="D64" i="22"/>
  <c r="C65" i="22"/>
  <c r="D65" i="22"/>
  <c r="C66" i="22"/>
  <c r="D66" i="22"/>
  <c r="C67" i="22"/>
  <c r="D67" i="22"/>
  <c r="C68" i="22"/>
  <c r="D68" i="22"/>
  <c r="C69" i="22"/>
  <c r="D69" i="22"/>
  <c r="C70" i="22"/>
  <c r="D70" i="22"/>
  <c r="C71" i="22"/>
  <c r="D71" i="22"/>
  <c r="C72" i="22"/>
  <c r="D72" i="22"/>
  <c r="C73" i="22"/>
  <c r="D73" i="22"/>
  <c r="C74" i="22"/>
  <c r="D74" i="22"/>
  <c r="C75" i="22"/>
  <c r="D75" i="22"/>
  <c r="C76" i="22"/>
  <c r="D76" i="22"/>
  <c r="C77" i="22"/>
  <c r="D77" i="22"/>
  <c r="C84" i="25"/>
  <c r="D84" i="25"/>
  <c r="C85" i="25"/>
  <c r="D85" i="25"/>
  <c r="C86" i="25"/>
  <c r="D86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D56" i="25"/>
  <c r="C57" i="25"/>
  <c r="D57" i="25"/>
  <c r="C58" i="25"/>
  <c r="D58" i="25"/>
  <c r="C59" i="25"/>
  <c r="D59" i="25"/>
  <c r="C60" i="25"/>
  <c r="D60" i="25"/>
  <c r="C61" i="25"/>
  <c r="D61" i="25"/>
  <c r="C62" i="25"/>
  <c r="D62" i="25"/>
  <c r="C63" i="25"/>
  <c r="D63" i="25"/>
  <c r="C64" i="25"/>
  <c r="D64" i="25"/>
  <c r="C65" i="25"/>
  <c r="D65" i="25"/>
  <c r="C66" i="25"/>
  <c r="D66" i="25"/>
  <c r="C67" i="25"/>
  <c r="D67" i="25"/>
  <c r="C68" i="25"/>
  <c r="D68" i="25"/>
  <c r="C69" i="25"/>
  <c r="D69" i="25"/>
  <c r="C70" i="25"/>
  <c r="D70" i="25"/>
  <c r="C71" i="25"/>
  <c r="D71" i="25"/>
  <c r="C72" i="25"/>
  <c r="D72" i="25"/>
  <c r="C73" i="25"/>
  <c r="D73" i="25"/>
  <c r="C74" i="25"/>
  <c r="D74" i="25"/>
  <c r="C75" i="25"/>
  <c r="D75" i="25"/>
  <c r="C76" i="25"/>
  <c r="D76" i="25"/>
  <c r="C77" i="25"/>
  <c r="D77" i="25"/>
  <c r="C78" i="25"/>
  <c r="D78" i="25"/>
  <c r="C79" i="25"/>
  <c r="D79" i="25"/>
  <c r="C80" i="25"/>
  <c r="D80" i="25"/>
  <c r="C81" i="25"/>
  <c r="D81" i="25"/>
  <c r="C82" i="25"/>
  <c r="D82" i="25"/>
  <c r="C83" i="25"/>
  <c r="D83" i="25"/>
  <c r="C87" i="25"/>
  <c r="D87" i="25"/>
  <c r="C88" i="25"/>
  <c r="D88" i="25"/>
  <c r="C89" i="25"/>
  <c r="D89" i="25"/>
  <c r="C90" i="25"/>
  <c r="D90" i="25"/>
  <c r="C91" i="25"/>
  <c r="D91" i="25"/>
  <c r="C47" i="29"/>
  <c r="D47" i="29"/>
  <c r="C48" i="29"/>
  <c r="D48" i="29"/>
  <c r="C49" i="29"/>
  <c r="D49" i="29"/>
  <c r="C50" i="29"/>
  <c r="D50" i="29"/>
  <c r="C51" i="29"/>
  <c r="D51" i="29"/>
  <c r="C52" i="29"/>
  <c r="D52" i="29"/>
  <c r="C53" i="29"/>
  <c r="D53" i="29"/>
  <c r="C54" i="29"/>
  <c r="D54" i="29"/>
  <c r="C55" i="29"/>
  <c r="D55" i="29"/>
  <c r="C56" i="29"/>
  <c r="D56" i="29"/>
  <c r="C57" i="29"/>
  <c r="D57" i="29"/>
  <c r="C58" i="29"/>
  <c r="D58" i="29"/>
  <c r="C59" i="29"/>
  <c r="D59" i="29"/>
  <c r="C60" i="29"/>
  <c r="D60" i="29"/>
  <c r="C61" i="29"/>
  <c r="D61" i="29"/>
  <c r="C62" i="29"/>
  <c r="D62" i="29"/>
  <c r="C63" i="29"/>
  <c r="D63" i="29"/>
  <c r="C64" i="29"/>
  <c r="D64" i="29"/>
  <c r="C65" i="29"/>
  <c r="D65" i="29"/>
  <c r="C66" i="29"/>
  <c r="D66" i="29"/>
  <c r="C67" i="29"/>
  <c r="D67" i="29"/>
  <c r="C68" i="29"/>
  <c r="D68" i="29"/>
  <c r="C69" i="29"/>
  <c r="D69" i="29"/>
  <c r="C79" i="24"/>
  <c r="D79" i="24"/>
  <c r="C80" i="24"/>
  <c r="D80" i="24"/>
  <c r="C81" i="24"/>
  <c r="D81" i="24"/>
  <c r="C48" i="24"/>
  <c r="D48" i="24"/>
  <c r="C49" i="24"/>
  <c r="D49" i="24"/>
  <c r="C50" i="24"/>
  <c r="D50" i="24"/>
  <c r="C51" i="24"/>
  <c r="D51" i="24"/>
  <c r="C52" i="24"/>
  <c r="D52" i="24"/>
  <c r="C53" i="24"/>
  <c r="D53" i="24"/>
  <c r="C54" i="24"/>
  <c r="D54" i="24"/>
  <c r="C55" i="24"/>
  <c r="D55" i="24"/>
  <c r="C56" i="24"/>
  <c r="D56" i="24"/>
  <c r="C57" i="24"/>
  <c r="D57" i="24"/>
  <c r="C58" i="24"/>
  <c r="D58" i="24"/>
  <c r="C59" i="24"/>
  <c r="D59" i="24"/>
  <c r="C60" i="24"/>
  <c r="D60" i="24"/>
  <c r="C61" i="24"/>
  <c r="D61" i="24"/>
  <c r="C62" i="24"/>
  <c r="D62" i="24"/>
  <c r="C63" i="24"/>
  <c r="D63" i="24"/>
  <c r="C64" i="24"/>
  <c r="D64" i="24"/>
  <c r="C65" i="24"/>
  <c r="D65" i="24"/>
  <c r="C66" i="24"/>
  <c r="D66" i="24"/>
  <c r="C67" i="24"/>
  <c r="D67" i="24"/>
  <c r="C68" i="24"/>
  <c r="D68" i="24"/>
  <c r="C69" i="24"/>
  <c r="D69" i="24"/>
  <c r="C70" i="24"/>
  <c r="D70" i="24"/>
  <c r="C71" i="24"/>
  <c r="D71" i="24"/>
  <c r="C72" i="24"/>
  <c r="D72" i="24"/>
  <c r="C73" i="24"/>
  <c r="D73" i="24"/>
  <c r="C74" i="24"/>
  <c r="D74" i="24"/>
  <c r="C75" i="24"/>
  <c r="D75" i="24"/>
  <c r="C76" i="24"/>
  <c r="D76" i="24"/>
  <c r="C77" i="24"/>
  <c r="D77" i="24"/>
  <c r="C78" i="24"/>
  <c r="D78" i="24"/>
  <c r="C42" i="23"/>
  <c r="D42" i="23"/>
  <c r="C43" i="23"/>
  <c r="D43" i="23"/>
  <c r="C44" i="23"/>
  <c r="D44" i="23"/>
  <c r="C45" i="23"/>
  <c r="D45" i="23"/>
  <c r="C46" i="23"/>
  <c r="D46" i="23"/>
  <c r="C47" i="23"/>
  <c r="D47" i="23"/>
  <c r="C48" i="23"/>
  <c r="D48" i="23"/>
  <c r="C49" i="23"/>
  <c r="D49" i="23"/>
  <c r="C50" i="23"/>
  <c r="D50" i="23"/>
  <c r="C51" i="23"/>
  <c r="D51" i="23"/>
  <c r="C52" i="23"/>
  <c r="D52" i="23"/>
  <c r="C53" i="23"/>
  <c r="D53" i="23"/>
  <c r="C54" i="23"/>
  <c r="D54" i="23"/>
  <c r="C55" i="23"/>
  <c r="D55" i="23"/>
  <c r="C56" i="23"/>
  <c r="D56" i="23"/>
  <c r="C57" i="23"/>
  <c r="D57" i="23"/>
  <c r="C58" i="23"/>
  <c r="D58" i="23"/>
  <c r="C59" i="23"/>
  <c r="D59" i="23"/>
  <c r="C60" i="23"/>
  <c r="D60" i="23"/>
  <c r="C61" i="23"/>
  <c r="D61" i="23"/>
  <c r="C37" i="23"/>
  <c r="D37" i="23"/>
  <c r="C38" i="23"/>
  <c r="D38" i="23"/>
  <c r="C39" i="23"/>
  <c r="D39" i="23"/>
  <c r="C40" i="23"/>
  <c r="D40" i="23"/>
  <c r="C41" i="23"/>
  <c r="D41" i="23"/>
  <c r="C76" i="21"/>
  <c r="D76" i="21"/>
  <c r="C49" i="21"/>
  <c r="D49" i="21"/>
  <c r="C50" i="21"/>
  <c r="D50" i="21"/>
  <c r="C51" i="21"/>
  <c r="D51" i="21"/>
  <c r="C52" i="21"/>
  <c r="D52" i="21"/>
  <c r="C53" i="21"/>
  <c r="D53" i="21"/>
  <c r="C54" i="21"/>
  <c r="D54" i="21"/>
  <c r="C55" i="21"/>
  <c r="D55" i="21"/>
  <c r="C56" i="21"/>
  <c r="D56" i="21"/>
  <c r="C57" i="21"/>
  <c r="D57" i="21"/>
  <c r="C58" i="21"/>
  <c r="D58" i="21"/>
  <c r="C59" i="21"/>
  <c r="D59" i="21"/>
  <c r="C60" i="21"/>
  <c r="D60" i="21"/>
  <c r="C61" i="21"/>
  <c r="D61" i="21"/>
  <c r="C62" i="21"/>
  <c r="D62" i="21"/>
  <c r="C63" i="21"/>
  <c r="D63" i="21"/>
  <c r="C64" i="21"/>
  <c r="D64" i="21"/>
  <c r="C65" i="21"/>
  <c r="D65" i="21"/>
  <c r="C66" i="21"/>
  <c r="D66" i="21"/>
  <c r="C67" i="21"/>
  <c r="D67" i="21"/>
  <c r="C68" i="21"/>
  <c r="D68" i="21"/>
  <c r="C69" i="21"/>
  <c r="D69" i="21"/>
  <c r="C70" i="21"/>
  <c r="D70" i="21"/>
  <c r="C71" i="21"/>
  <c r="D71" i="21"/>
  <c r="C72" i="21"/>
  <c r="D72" i="21"/>
  <c r="C73" i="21"/>
  <c r="D73" i="21"/>
  <c r="C74" i="21"/>
  <c r="D74" i="21"/>
  <c r="C75" i="21"/>
  <c r="D75" i="21"/>
  <c r="C41" i="13"/>
  <c r="D41" i="13"/>
  <c r="C42" i="13"/>
  <c r="D42" i="13"/>
  <c r="C43" i="13"/>
  <c r="D43" i="13"/>
  <c r="C44" i="13"/>
  <c r="D44" i="13"/>
  <c r="C45" i="13"/>
  <c r="D45" i="13"/>
  <c r="C46" i="13"/>
  <c r="D46" i="13"/>
  <c r="C47" i="13"/>
  <c r="D47" i="13"/>
  <c r="C48" i="13"/>
  <c r="D48" i="13"/>
  <c r="C49" i="13"/>
  <c r="D49" i="13"/>
  <c r="C50" i="13"/>
  <c r="D50" i="13"/>
  <c r="C51" i="13"/>
  <c r="D51" i="13"/>
  <c r="C52" i="13"/>
  <c r="D52" i="13"/>
  <c r="C53" i="13"/>
  <c r="D53" i="13"/>
  <c r="C54" i="13"/>
  <c r="D54" i="13"/>
  <c r="C55" i="13"/>
  <c r="D55" i="13"/>
  <c r="C45" i="29"/>
  <c r="D45" i="29"/>
  <c r="C46" i="29"/>
  <c r="D46" i="29"/>
  <c r="C45" i="25"/>
  <c r="D45" i="25"/>
  <c r="C46" i="25"/>
  <c r="D46" i="25"/>
  <c r="C47" i="25"/>
  <c r="D47" i="25"/>
  <c r="C45" i="24"/>
  <c r="D45" i="24"/>
  <c r="C46" i="24"/>
  <c r="D46" i="24"/>
  <c r="C47" i="24"/>
  <c r="D47" i="24"/>
  <c r="C45" i="28"/>
  <c r="D45" i="28"/>
  <c r="C46" i="28"/>
  <c r="D46" i="28"/>
  <c r="C47" i="28"/>
  <c r="D47" i="28"/>
  <c r="C45" i="22"/>
  <c r="D45" i="22"/>
  <c r="C46" i="22"/>
  <c r="D46" i="22"/>
  <c r="C47" i="22"/>
  <c r="D47" i="22"/>
  <c r="C48" i="22"/>
  <c r="D48" i="22"/>
  <c r="C45" i="21"/>
  <c r="D45" i="21"/>
  <c r="C46" i="21"/>
  <c r="D46" i="21"/>
  <c r="C47" i="21"/>
  <c r="D47" i="21"/>
  <c r="C48" i="21"/>
  <c r="D48" i="21"/>
  <c r="C4" i="29" l="1"/>
  <c r="D4" i="29"/>
  <c r="C5" i="29"/>
  <c r="D5" i="29"/>
  <c r="C6" i="29"/>
  <c r="D6" i="29"/>
  <c r="C7" i="29"/>
  <c r="D7" i="29"/>
  <c r="C8" i="29"/>
  <c r="D8" i="29"/>
  <c r="C9" i="29"/>
  <c r="D9" i="29"/>
  <c r="C10" i="29"/>
  <c r="D10" i="29"/>
  <c r="C11" i="29"/>
  <c r="D11" i="29"/>
  <c r="C12" i="29"/>
  <c r="D12" i="29"/>
  <c r="C13" i="29"/>
  <c r="D13" i="29"/>
  <c r="C14" i="29"/>
  <c r="D14" i="29"/>
  <c r="C15" i="29"/>
  <c r="D15" i="29"/>
  <c r="C16" i="29"/>
  <c r="D16" i="29"/>
  <c r="C17" i="29"/>
  <c r="D17" i="29"/>
  <c r="C18" i="29"/>
  <c r="D18" i="29"/>
  <c r="C19" i="29"/>
  <c r="D19" i="29"/>
  <c r="C20" i="29"/>
  <c r="D20" i="29"/>
  <c r="C21" i="29"/>
  <c r="D21" i="29"/>
  <c r="C22" i="29"/>
  <c r="D22" i="29"/>
  <c r="C23" i="29"/>
  <c r="D23" i="29"/>
  <c r="C24" i="29"/>
  <c r="D24" i="29"/>
  <c r="C25" i="29"/>
  <c r="D25" i="29"/>
  <c r="C26" i="29"/>
  <c r="D26" i="29"/>
  <c r="C27" i="29"/>
  <c r="D27" i="29"/>
  <c r="C28" i="29"/>
  <c r="D28" i="29"/>
  <c r="C29" i="29"/>
  <c r="D29" i="29"/>
  <c r="C30" i="29"/>
  <c r="D30" i="29"/>
  <c r="C31" i="29"/>
  <c r="D31" i="29"/>
  <c r="C32" i="29"/>
  <c r="D32" i="29"/>
  <c r="C33" i="29"/>
  <c r="D33" i="29"/>
  <c r="C34" i="29"/>
  <c r="D34" i="29"/>
  <c r="C35" i="29"/>
  <c r="D35" i="29"/>
  <c r="C36" i="29"/>
  <c r="D36" i="29"/>
  <c r="C37" i="29"/>
  <c r="D37" i="29"/>
  <c r="C38" i="29"/>
  <c r="D38" i="29"/>
  <c r="C39" i="29"/>
  <c r="D39" i="29"/>
  <c r="C40" i="29"/>
  <c r="D40" i="29"/>
  <c r="C41" i="29"/>
  <c r="D41" i="29"/>
  <c r="C42" i="29"/>
  <c r="D42" i="29"/>
  <c r="C43" i="29"/>
  <c r="D43" i="29"/>
  <c r="C44" i="29"/>
  <c r="D44" i="29"/>
  <c r="D3" i="29"/>
  <c r="C3" i="29"/>
  <c r="C4" i="28"/>
  <c r="D4" i="28"/>
  <c r="C5" i="28"/>
  <c r="D5" i="28"/>
  <c r="C6" i="28"/>
  <c r="D6" i="28"/>
  <c r="C7" i="28"/>
  <c r="D7" i="28"/>
  <c r="C8" i="28"/>
  <c r="D8" i="28"/>
  <c r="C9" i="28"/>
  <c r="D9" i="28"/>
  <c r="C10" i="28"/>
  <c r="D10" i="28"/>
  <c r="C11" i="28"/>
  <c r="D11" i="28"/>
  <c r="C12" i="28"/>
  <c r="D12" i="28"/>
  <c r="C13" i="28"/>
  <c r="D13" i="28"/>
  <c r="C14" i="28"/>
  <c r="D14" i="28"/>
  <c r="C15" i="28"/>
  <c r="D15" i="28"/>
  <c r="C16" i="28"/>
  <c r="D16" i="28"/>
  <c r="C17" i="28"/>
  <c r="D17" i="28"/>
  <c r="C18" i="28"/>
  <c r="D18" i="28"/>
  <c r="C19" i="28"/>
  <c r="D19" i="28"/>
  <c r="C20" i="28"/>
  <c r="D20" i="28"/>
  <c r="C21" i="28"/>
  <c r="D21" i="28"/>
  <c r="C22" i="28"/>
  <c r="D22" i="28"/>
  <c r="C23" i="28"/>
  <c r="D23" i="28"/>
  <c r="C24" i="28"/>
  <c r="D24" i="28"/>
  <c r="C25" i="28"/>
  <c r="D25" i="28"/>
  <c r="C26" i="28"/>
  <c r="D26" i="28"/>
  <c r="C27" i="28"/>
  <c r="D27" i="28"/>
  <c r="C28" i="28"/>
  <c r="D28" i="28"/>
  <c r="C29" i="28"/>
  <c r="D29" i="28"/>
  <c r="C30" i="28"/>
  <c r="D30" i="28"/>
  <c r="C31" i="28"/>
  <c r="D31" i="28"/>
  <c r="C32" i="28"/>
  <c r="D32" i="28"/>
  <c r="C33" i="28"/>
  <c r="D33" i="28"/>
  <c r="C34" i="28"/>
  <c r="D34" i="28"/>
  <c r="C35" i="28"/>
  <c r="D35" i="28"/>
  <c r="C36" i="28"/>
  <c r="D36" i="28"/>
  <c r="C37" i="28"/>
  <c r="D37" i="28"/>
  <c r="C38" i="28"/>
  <c r="D38" i="28"/>
  <c r="C39" i="28"/>
  <c r="D39" i="28"/>
  <c r="C40" i="28"/>
  <c r="D40" i="28"/>
  <c r="C41" i="28"/>
  <c r="D41" i="28"/>
  <c r="C42" i="28"/>
  <c r="D42" i="28"/>
  <c r="C43" i="28"/>
  <c r="D43" i="28"/>
  <c r="C44" i="28"/>
  <c r="D44" i="28"/>
  <c r="D3" i="28"/>
  <c r="C3" i="28"/>
  <c r="C4" i="24"/>
  <c r="D4" i="24"/>
  <c r="C5" i="24"/>
  <c r="D5" i="24"/>
  <c r="C6" i="24"/>
  <c r="D6" i="24"/>
  <c r="C7" i="24"/>
  <c r="D7" i="24"/>
  <c r="C8" i="24"/>
  <c r="D8" i="24"/>
  <c r="C9" i="24"/>
  <c r="D9" i="24"/>
  <c r="C10" i="24"/>
  <c r="D10" i="24"/>
  <c r="C11" i="24"/>
  <c r="D11" i="24"/>
  <c r="C12" i="24"/>
  <c r="D12" i="24"/>
  <c r="C13" i="24"/>
  <c r="D13" i="24"/>
  <c r="C14" i="24"/>
  <c r="D14" i="24"/>
  <c r="C15" i="24"/>
  <c r="D15" i="24"/>
  <c r="C16" i="24"/>
  <c r="D16" i="24"/>
  <c r="C17" i="24"/>
  <c r="D17" i="24"/>
  <c r="C18" i="24"/>
  <c r="D18" i="24"/>
  <c r="C19" i="24"/>
  <c r="D19" i="24"/>
  <c r="C20" i="24"/>
  <c r="D20" i="24"/>
  <c r="C21" i="24"/>
  <c r="D21" i="24"/>
  <c r="C22" i="24"/>
  <c r="D22" i="24"/>
  <c r="C23" i="24"/>
  <c r="D23" i="24"/>
  <c r="C24" i="24"/>
  <c r="D24" i="24"/>
  <c r="C25" i="24"/>
  <c r="D25" i="24"/>
  <c r="C26" i="24"/>
  <c r="D26" i="24"/>
  <c r="C27" i="24"/>
  <c r="D27" i="24"/>
  <c r="C28" i="24"/>
  <c r="D28" i="24"/>
  <c r="C29" i="24"/>
  <c r="D29" i="24"/>
  <c r="C30" i="24"/>
  <c r="D30" i="24"/>
  <c r="C31" i="24"/>
  <c r="D31" i="24"/>
  <c r="C32" i="24"/>
  <c r="D32" i="24"/>
  <c r="C33" i="24"/>
  <c r="D33" i="24"/>
  <c r="C34" i="24"/>
  <c r="D34" i="24"/>
  <c r="C35" i="24"/>
  <c r="D35" i="24"/>
  <c r="C36" i="24"/>
  <c r="D36" i="24"/>
  <c r="C37" i="24"/>
  <c r="D37" i="24"/>
  <c r="C38" i="24"/>
  <c r="D38" i="24"/>
  <c r="C39" i="24"/>
  <c r="D39" i="24"/>
  <c r="C40" i="24"/>
  <c r="D40" i="24"/>
  <c r="C41" i="24"/>
  <c r="D41" i="24"/>
  <c r="C42" i="24"/>
  <c r="D42" i="24"/>
  <c r="C43" i="24"/>
  <c r="D43" i="24"/>
  <c r="C44" i="24"/>
  <c r="D44" i="24"/>
  <c r="D3" i="24"/>
  <c r="C3" i="24"/>
  <c r="C4" i="23"/>
  <c r="D4" i="23"/>
  <c r="C5" i="23"/>
  <c r="D5" i="23"/>
  <c r="C6" i="23"/>
  <c r="D6" i="23"/>
  <c r="C7" i="23"/>
  <c r="D7" i="23"/>
  <c r="C8" i="23"/>
  <c r="D8" i="23"/>
  <c r="C9" i="23"/>
  <c r="D9" i="23"/>
  <c r="C10" i="23"/>
  <c r="D10" i="23"/>
  <c r="C11" i="23"/>
  <c r="D11" i="23"/>
  <c r="C12" i="23"/>
  <c r="D12" i="23"/>
  <c r="C13" i="23"/>
  <c r="D13" i="23"/>
  <c r="C14" i="23"/>
  <c r="D14" i="23"/>
  <c r="C15" i="23"/>
  <c r="D15" i="23"/>
  <c r="C16" i="23"/>
  <c r="D16" i="23"/>
  <c r="C17" i="23"/>
  <c r="D17" i="23"/>
  <c r="C18" i="23"/>
  <c r="D18" i="23"/>
  <c r="C19" i="23"/>
  <c r="D19" i="23"/>
  <c r="C20" i="23"/>
  <c r="D20" i="23"/>
  <c r="C21" i="23"/>
  <c r="D21" i="23"/>
  <c r="C22" i="23"/>
  <c r="D22" i="23"/>
  <c r="C23" i="23"/>
  <c r="D23" i="23"/>
  <c r="C24" i="23"/>
  <c r="D24" i="23"/>
  <c r="C25" i="23"/>
  <c r="D25" i="23"/>
  <c r="C26" i="23"/>
  <c r="D26" i="23"/>
  <c r="C27" i="23"/>
  <c r="D27" i="23"/>
  <c r="C28" i="23"/>
  <c r="D28" i="23"/>
  <c r="C29" i="23"/>
  <c r="D29" i="23"/>
  <c r="C30" i="23"/>
  <c r="D30" i="23"/>
  <c r="C31" i="23"/>
  <c r="D31" i="23"/>
  <c r="C32" i="23"/>
  <c r="D32" i="23"/>
  <c r="C33" i="23"/>
  <c r="D33" i="23"/>
  <c r="C34" i="23"/>
  <c r="D34" i="23"/>
  <c r="C35" i="23"/>
  <c r="D35" i="23"/>
  <c r="C36" i="23"/>
  <c r="D36" i="23"/>
  <c r="D3" i="23"/>
  <c r="C3" i="23"/>
  <c r="C4" i="25"/>
  <c r="D4" i="25"/>
  <c r="C5" i="25"/>
  <c r="D5" i="25"/>
  <c r="C6" i="25"/>
  <c r="D6" i="25"/>
  <c r="C7" i="25"/>
  <c r="D7" i="25"/>
  <c r="C8" i="25"/>
  <c r="D8" i="25"/>
  <c r="C9" i="25"/>
  <c r="D9" i="25"/>
  <c r="C10" i="25"/>
  <c r="D10" i="25"/>
  <c r="C11" i="25"/>
  <c r="D11" i="25"/>
  <c r="C12" i="25"/>
  <c r="D12" i="25"/>
  <c r="C13" i="25"/>
  <c r="D13" i="25"/>
  <c r="C14" i="25"/>
  <c r="D14" i="25"/>
  <c r="C15" i="25"/>
  <c r="D15" i="25"/>
  <c r="C16" i="25"/>
  <c r="D16" i="25"/>
  <c r="C17" i="25"/>
  <c r="D17" i="25"/>
  <c r="C18" i="25"/>
  <c r="D18" i="25"/>
  <c r="C19" i="25"/>
  <c r="D19" i="25"/>
  <c r="C20" i="25"/>
  <c r="D20" i="25"/>
  <c r="C21" i="25"/>
  <c r="D21" i="25"/>
  <c r="C22" i="25"/>
  <c r="D22" i="25"/>
  <c r="C23" i="25"/>
  <c r="D23" i="25"/>
  <c r="C24" i="25"/>
  <c r="D24" i="25"/>
  <c r="C25" i="25"/>
  <c r="D25" i="25"/>
  <c r="C26" i="25"/>
  <c r="D26" i="25"/>
  <c r="C27" i="25"/>
  <c r="D27" i="25"/>
  <c r="C28" i="25"/>
  <c r="D28" i="25"/>
  <c r="C29" i="25"/>
  <c r="D29" i="25"/>
  <c r="C30" i="25"/>
  <c r="D30" i="25"/>
  <c r="C31" i="25"/>
  <c r="D31" i="25"/>
  <c r="C32" i="25"/>
  <c r="D32" i="25"/>
  <c r="C33" i="25"/>
  <c r="D33" i="25"/>
  <c r="C34" i="25"/>
  <c r="D34" i="25"/>
  <c r="C35" i="25"/>
  <c r="D35" i="25"/>
  <c r="C36" i="25"/>
  <c r="D36" i="25"/>
  <c r="C37" i="25"/>
  <c r="D37" i="25"/>
  <c r="C38" i="25"/>
  <c r="D38" i="25"/>
  <c r="C39" i="25"/>
  <c r="D39" i="25"/>
  <c r="C40" i="25"/>
  <c r="D40" i="25"/>
  <c r="C41" i="25"/>
  <c r="D41" i="25"/>
  <c r="C42" i="25"/>
  <c r="D42" i="25"/>
  <c r="C43" i="25"/>
  <c r="D43" i="25"/>
  <c r="C44" i="25"/>
  <c r="D44" i="25"/>
  <c r="D3" i="25"/>
  <c r="C3" i="25"/>
  <c r="C4" i="22"/>
  <c r="D4" i="22"/>
  <c r="C5" i="22"/>
  <c r="D5" i="22"/>
  <c r="C6" i="22"/>
  <c r="D6" i="22"/>
  <c r="C7" i="22"/>
  <c r="D7" i="22"/>
  <c r="C8" i="22"/>
  <c r="D8" i="22"/>
  <c r="C9" i="22"/>
  <c r="D9" i="22"/>
  <c r="C10" i="22"/>
  <c r="D10" i="22"/>
  <c r="C11" i="22"/>
  <c r="D11" i="22"/>
  <c r="C12" i="22"/>
  <c r="D12" i="22"/>
  <c r="C13" i="22"/>
  <c r="D13" i="22"/>
  <c r="C14" i="22"/>
  <c r="D14" i="22"/>
  <c r="C15" i="22"/>
  <c r="D15" i="22"/>
  <c r="C16" i="22"/>
  <c r="D16" i="22"/>
  <c r="C17" i="22"/>
  <c r="D17" i="22"/>
  <c r="C18" i="22"/>
  <c r="D18" i="22"/>
  <c r="C19" i="22"/>
  <c r="D19" i="22"/>
  <c r="C20" i="22"/>
  <c r="D20" i="22"/>
  <c r="C21" i="22"/>
  <c r="D21" i="22"/>
  <c r="C22" i="22"/>
  <c r="D22" i="22"/>
  <c r="C23" i="22"/>
  <c r="D23" i="22"/>
  <c r="C24" i="22"/>
  <c r="D24" i="22"/>
  <c r="C25" i="22"/>
  <c r="D25" i="22"/>
  <c r="C26" i="22"/>
  <c r="D26" i="22"/>
  <c r="C27" i="22"/>
  <c r="D27" i="22"/>
  <c r="C28" i="22"/>
  <c r="D28" i="22"/>
  <c r="C29" i="22"/>
  <c r="D29" i="22"/>
  <c r="C30" i="22"/>
  <c r="D30" i="22"/>
  <c r="C31" i="22"/>
  <c r="D31" i="22"/>
  <c r="C32" i="22"/>
  <c r="D32" i="22"/>
  <c r="C33" i="22"/>
  <c r="D33" i="22"/>
  <c r="C34" i="22"/>
  <c r="D34" i="22"/>
  <c r="C35" i="22"/>
  <c r="D35" i="22"/>
  <c r="C36" i="22"/>
  <c r="D36" i="22"/>
  <c r="C37" i="22"/>
  <c r="D37" i="22"/>
  <c r="C38" i="22"/>
  <c r="D38" i="22"/>
  <c r="C39" i="22"/>
  <c r="D39" i="22"/>
  <c r="C40" i="22"/>
  <c r="D40" i="22"/>
  <c r="C41" i="22"/>
  <c r="D41" i="22"/>
  <c r="C42" i="22"/>
  <c r="D42" i="22"/>
  <c r="C43" i="22"/>
  <c r="D43" i="22"/>
  <c r="C44" i="22"/>
  <c r="D44" i="22"/>
  <c r="D3" i="22"/>
  <c r="C3" i="22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C4" i="21"/>
  <c r="C5" i="21"/>
  <c r="C6" i="21"/>
  <c r="C7" i="2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D3" i="21"/>
  <c r="C3" i="21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3" i="13"/>
  <c r="C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10" i="11"/>
  <c r="E10" i="11"/>
  <c r="D10" i="11"/>
  <c r="C10" i="11"/>
  <c r="F9" i="11"/>
  <c r="E9" i="11"/>
  <c r="D9" i="11"/>
  <c r="C9" i="11"/>
  <c r="F8" i="11"/>
  <c r="E8" i="11"/>
  <c r="D8" i="11"/>
  <c r="C8" i="11"/>
  <c r="F7" i="11"/>
  <c r="E7" i="11"/>
  <c r="D7" i="11"/>
  <c r="C7" i="11"/>
  <c r="F6" i="11"/>
  <c r="E6" i="11"/>
  <c r="D6" i="11"/>
  <c r="C6" i="11"/>
  <c r="F5" i="11"/>
  <c r="E5" i="11"/>
  <c r="D5" i="11"/>
  <c r="C5" i="11"/>
  <c r="F4" i="11"/>
  <c r="E4" i="11"/>
  <c r="D4" i="11"/>
  <c r="C4" i="11"/>
  <c r="F3" i="11"/>
  <c r="E3" i="11"/>
  <c r="D3" i="11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10" i="10"/>
  <c r="E10" i="10"/>
  <c r="D10" i="10"/>
  <c r="C10" i="10"/>
  <c r="F9" i="10"/>
  <c r="E9" i="10"/>
  <c r="D9" i="10"/>
  <c r="C9" i="10"/>
  <c r="F8" i="10"/>
  <c r="E8" i="10"/>
  <c r="D8" i="10"/>
  <c r="C8" i="10"/>
  <c r="F7" i="10"/>
  <c r="E7" i="10"/>
  <c r="D7" i="10"/>
  <c r="C7" i="10"/>
  <c r="F6" i="10"/>
  <c r="E6" i="10"/>
  <c r="D6" i="10"/>
  <c r="C6" i="10"/>
  <c r="F5" i="10"/>
  <c r="E5" i="10"/>
  <c r="D5" i="10"/>
  <c r="C5" i="10"/>
  <c r="F4" i="10"/>
  <c r="E4" i="10"/>
  <c r="D4" i="10"/>
  <c r="C4" i="10"/>
  <c r="F3" i="10"/>
  <c r="E3" i="10"/>
  <c r="D3" i="10"/>
  <c r="C3" i="10"/>
</calcChain>
</file>

<file path=xl/sharedStrings.xml><?xml version="1.0" encoding="utf-8"?>
<sst xmlns="http://schemas.openxmlformats.org/spreadsheetml/2006/main" count="1519" uniqueCount="622">
  <si>
    <t>Athlete Num</t>
  </si>
  <si>
    <t>Name</t>
  </si>
  <si>
    <t>Club</t>
  </si>
  <si>
    <t>Age</t>
  </si>
  <si>
    <t>BGML</t>
  </si>
  <si>
    <t>Athlete #</t>
  </si>
  <si>
    <t>Perf</t>
  </si>
  <si>
    <t xml:space="preserve"> </t>
  </si>
  <si>
    <t>Event :</t>
  </si>
  <si>
    <t>Position</t>
  </si>
  <si>
    <t>Area</t>
  </si>
  <si>
    <t>Time</t>
  </si>
  <si>
    <t>Junior Girls Result</t>
  </si>
  <si>
    <t>Inter Girls Result</t>
  </si>
  <si>
    <t>Senior Girls result</t>
  </si>
  <si>
    <t>Junior Boys Result</t>
  </si>
  <si>
    <t>Inter Boys Result</t>
  </si>
  <si>
    <t>Senior Boys Result</t>
  </si>
  <si>
    <t>Year 7 Boys Result</t>
  </si>
  <si>
    <t>Junior Boys</t>
  </si>
  <si>
    <t>Senior Girls</t>
  </si>
  <si>
    <t>Year 7 Girls</t>
  </si>
  <si>
    <t>Inter Girls</t>
  </si>
  <si>
    <t>Year 7 Boys</t>
  </si>
  <si>
    <t>Inter Boys</t>
  </si>
  <si>
    <t>Senior Boys</t>
  </si>
  <si>
    <t>Year 7 Girls Result</t>
  </si>
  <si>
    <t>time</t>
  </si>
  <si>
    <t>Neve Watson</t>
  </si>
  <si>
    <t>Cleveland</t>
  </si>
  <si>
    <t>Gracie Hubbard</t>
  </si>
  <si>
    <t>Maria Simpson</t>
  </si>
  <si>
    <t>Annabel Lupton</t>
  </si>
  <si>
    <t>Amy Child</t>
  </si>
  <si>
    <t>Millie Linton</t>
  </si>
  <si>
    <t>Sophie Quinn</t>
  </si>
  <si>
    <t>Hannah Kelly</t>
  </si>
  <si>
    <t>Emily Sirs</t>
  </si>
  <si>
    <t>Emily Rowe Simpson</t>
  </si>
  <si>
    <t>Ami Sylla</t>
  </si>
  <si>
    <t>Annablle Kelly</t>
  </si>
  <si>
    <t>Emma White</t>
  </si>
  <si>
    <t>Charlotte Banks</t>
  </si>
  <si>
    <t>Martha Shakesheff</t>
  </si>
  <si>
    <t>Madlyn Pickavance</t>
  </si>
  <si>
    <t>Madison Eyre</t>
  </si>
  <si>
    <t>Daisy Woodcock</t>
  </si>
  <si>
    <t>Cumbria</t>
  </si>
  <si>
    <t>Millie Jebb</t>
  </si>
  <si>
    <t>Cara Bradley</t>
  </si>
  <si>
    <t>Julia Fielding</t>
  </si>
  <si>
    <t>Lucy Bell</t>
  </si>
  <si>
    <t>Daisy Fielding</t>
  </si>
  <si>
    <t>Suzie McNally</t>
  </si>
  <si>
    <t>Bella Tiffin Lowe</t>
  </si>
  <si>
    <t>Tess Evans</t>
  </si>
  <si>
    <t>Lily Slater</t>
  </si>
  <si>
    <t>Rosie Scott</t>
  </si>
  <si>
    <t>Charlotte Harrison</t>
  </si>
  <si>
    <t>Ava Brierley</t>
  </si>
  <si>
    <t>Isla Pearman</t>
  </si>
  <si>
    <t>Sophie Norman</t>
  </si>
  <si>
    <t>Graham</t>
  </si>
  <si>
    <t>Durham</t>
  </si>
  <si>
    <t>Mulligan</t>
  </si>
  <si>
    <t>Robison</t>
  </si>
  <si>
    <t>Reid</t>
  </si>
  <si>
    <t>Bishop</t>
  </si>
  <si>
    <t>Phillipson</t>
  </si>
  <si>
    <t>Pye</t>
  </si>
  <si>
    <t>Hunter</t>
  </si>
  <si>
    <t>Hughes</t>
  </si>
  <si>
    <t>Carter</t>
  </si>
  <si>
    <t>Heljula</t>
  </si>
  <si>
    <t>Porteous</t>
  </si>
  <si>
    <t>Slane</t>
  </si>
  <si>
    <t>Welburn</t>
  </si>
  <si>
    <t>Manvell</t>
  </si>
  <si>
    <t>Gill</t>
  </si>
  <si>
    <t>Wood</t>
  </si>
  <si>
    <t>Anna Johnson</t>
  </si>
  <si>
    <t>Northumberland</t>
  </si>
  <si>
    <t>Millie Moat</t>
  </si>
  <si>
    <t>Emma Hobden</t>
  </si>
  <si>
    <t>Molly Roche</t>
  </si>
  <si>
    <t>Taylor Jet Miller</t>
  </si>
  <si>
    <t>Freya Beckingsale</t>
  </si>
  <si>
    <t>Maria Moore</t>
  </si>
  <si>
    <t>Emma Tomlinson</t>
  </si>
  <si>
    <t>Isabella Oldfield</t>
  </si>
  <si>
    <t>Annie Murphy</t>
  </si>
  <si>
    <t>Ava Bremner</t>
  </si>
  <si>
    <t>Frances Elliott</t>
  </si>
  <si>
    <t>Anna Carr</t>
  </si>
  <si>
    <t>Lily Mccoll</t>
  </si>
  <si>
    <t>Abigal Ellam</t>
  </si>
  <si>
    <t>Anna Gurney</t>
  </si>
  <si>
    <t>Leila Burden</t>
  </si>
  <si>
    <t>Rosie Thistlewood</t>
  </si>
  <si>
    <t>North Yorkshire</t>
  </si>
  <si>
    <t>Aimee Keefe</t>
  </si>
  <si>
    <t>Izzy Wright</t>
  </si>
  <si>
    <t>Isobel Madden</t>
  </si>
  <si>
    <t>Holly Fitch</t>
  </si>
  <si>
    <t>Natasha Pointon</t>
  </si>
  <si>
    <t>Lydia Scott</t>
  </si>
  <si>
    <t>Kate Setchell</t>
  </si>
  <si>
    <t>Ellie Walsh</t>
  </si>
  <si>
    <t>Jessica Lewis</t>
  </si>
  <si>
    <t>Megan Lister</t>
  </si>
  <si>
    <t>Alice Turner</t>
  </si>
  <si>
    <t>Nina Hopkins</t>
  </si>
  <si>
    <t>Rita Box</t>
  </si>
  <si>
    <t>Bobbi Todd</t>
  </si>
  <si>
    <t>Bea Thompson</t>
  </si>
  <si>
    <t>Zander Gribbon</t>
  </si>
  <si>
    <t xml:space="preserve">Dawit Asmelash </t>
  </si>
  <si>
    <t>Kirsten Kyle Sridhar</t>
  </si>
  <si>
    <t>Harvey Bennison</t>
  </si>
  <si>
    <t>Jack Ord</t>
  </si>
  <si>
    <t>Albert Brown</t>
  </si>
  <si>
    <t>Nathan Atkinson</t>
  </si>
  <si>
    <t>Noah Connor</t>
  </si>
  <si>
    <t>Nikhil Shouri</t>
  </si>
  <si>
    <t>Daniel Banks</t>
  </si>
  <si>
    <t>Patrick Curtis</t>
  </si>
  <si>
    <t>Daniel Bripton</t>
  </si>
  <si>
    <t>Finely Elsdon</t>
  </si>
  <si>
    <t>Ollie Stalley</t>
  </si>
  <si>
    <t>John Macafee</t>
  </si>
  <si>
    <t>Senedoes Okbagebril</t>
  </si>
  <si>
    <t>Hugo Berry</t>
  </si>
  <si>
    <t>Daniel Davies</t>
  </si>
  <si>
    <t>Will Brayshaw</t>
  </si>
  <si>
    <t>George Martin</t>
  </si>
  <si>
    <t>Ben Brassington</t>
  </si>
  <si>
    <t>Marley Griffiths</t>
  </si>
  <si>
    <t>Toby Davies</t>
  </si>
  <si>
    <t>Ryan Proctor</t>
  </si>
  <si>
    <t>Sam Turney</t>
  </si>
  <si>
    <t>Zeke Sumner</t>
  </si>
  <si>
    <t>Evan Mulvany</t>
  </si>
  <si>
    <t>Ben Barclay</t>
  </si>
  <si>
    <t>Harry Sewell</t>
  </si>
  <si>
    <t>Jacob Ostle</t>
  </si>
  <si>
    <t>Archie Steel</t>
  </si>
  <si>
    <t>John Kavourides</t>
  </si>
  <si>
    <t>Steel</t>
  </si>
  <si>
    <t>Dunning</t>
  </si>
  <si>
    <t>Patterson</t>
  </si>
  <si>
    <t>Williamson</t>
  </si>
  <si>
    <t>Lonergan</t>
  </si>
  <si>
    <t>Young</t>
  </si>
  <si>
    <t>Jardine</t>
  </si>
  <si>
    <t>Horner</t>
  </si>
  <si>
    <t>Emery</t>
  </si>
  <si>
    <t>Ormerod</t>
  </si>
  <si>
    <t>Shields</t>
  </si>
  <si>
    <t>Wright</t>
  </si>
  <si>
    <t>Moore</t>
  </si>
  <si>
    <t>Beale</t>
  </si>
  <si>
    <t>MASON</t>
  </si>
  <si>
    <t>Alfie Cooke</t>
  </si>
  <si>
    <t>Arthur Di Lullo</t>
  </si>
  <si>
    <t>James Sturman</t>
  </si>
  <si>
    <t>Arthur Darling</t>
  </si>
  <si>
    <t>Joseph Duthie-Brown</t>
  </si>
  <si>
    <t>George Bryce</t>
  </si>
  <si>
    <t>Ben Alexander Garbutt</t>
  </si>
  <si>
    <t>Freddie Palmer</t>
  </si>
  <si>
    <t>Alex Smith</t>
  </si>
  <si>
    <t>Dexter James Heatley</t>
  </si>
  <si>
    <t>Phoenix Hayton-Rowell</t>
  </si>
  <si>
    <t>Ben Moll</t>
  </si>
  <si>
    <t>William Handyside</t>
  </si>
  <si>
    <t>Harry Douglass</t>
  </si>
  <si>
    <t>Joseph Brown</t>
  </si>
  <si>
    <t xml:space="preserve">Tom Matthew  </t>
  </si>
  <si>
    <t>Will Oakden</t>
  </si>
  <si>
    <t>Daniel Campbell</t>
  </si>
  <si>
    <t>Arran Robson</t>
  </si>
  <si>
    <t>Tomas Hoole</t>
  </si>
  <si>
    <t>Louis Richardson</t>
  </si>
  <si>
    <t>Ben Walker</t>
  </si>
  <si>
    <t>Isaac Lamb</t>
  </si>
  <si>
    <t>George Marsh</t>
  </si>
  <si>
    <t>Oliver Frew</t>
  </si>
  <si>
    <t>Dan Hood</t>
  </si>
  <si>
    <t>Sam Cheung</t>
  </si>
  <si>
    <t>Ben Milward</t>
  </si>
  <si>
    <t>Edward Hall</t>
  </si>
  <si>
    <t>Eden Creasey</t>
  </si>
  <si>
    <t>Daisy Johnson</t>
  </si>
  <si>
    <t>Grace Derry</t>
  </si>
  <si>
    <t>Sarah Adamson</t>
  </si>
  <si>
    <t>Rose Gildaley</t>
  </si>
  <si>
    <t>Marina Bailey</t>
  </si>
  <si>
    <t>Sophie Cowin</t>
  </si>
  <si>
    <t>Annabel Starkey</t>
  </si>
  <si>
    <t>Isabelle Murphy</t>
  </si>
  <si>
    <t>Ellen Douglas</t>
  </si>
  <si>
    <t>Ruth Walker</t>
  </si>
  <si>
    <t>Elif Sancar</t>
  </si>
  <si>
    <t>Iona Barrowdale-Smith</t>
  </si>
  <si>
    <t>Elsie Barker</t>
  </si>
  <si>
    <t>Isla Birch</t>
  </si>
  <si>
    <t xml:space="preserve">Vicky Woof </t>
  </si>
  <si>
    <t>Charlotte Hewitson</t>
  </si>
  <si>
    <t>Molly Shaw</t>
  </si>
  <si>
    <t>Honor Morton</t>
  </si>
  <si>
    <t>Buckle</t>
  </si>
  <si>
    <t>Stockley</t>
  </si>
  <si>
    <t>Stead</t>
  </si>
  <si>
    <t>Milburn</t>
  </si>
  <si>
    <t>Levington</t>
  </si>
  <si>
    <t>Littlewood</t>
  </si>
  <si>
    <t>Fellows</t>
  </si>
  <si>
    <t>Bell</t>
  </si>
  <si>
    <t>Booth</t>
  </si>
  <si>
    <t>Amber McAuley-Zechner</t>
  </si>
  <si>
    <t>Iona Johnson</t>
  </si>
  <si>
    <t>Darcey Tullis</t>
  </si>
  <si>
    <t>Emma Ashman</t>
  </si>
  <si>
    <t>Erin Blight</t>
  </si>
  <si>
    <t>Zoe Matthews</t>
  </si>
  <si>
    <t>Amelie Sillence</t>
  </si>
  <si>
    <t>Hannah Cutler</t>
  </si>
  <si>
    <t>Tabitha Robson</t>
  </si>
  <si>
    <t>Bella Russell</t>
  </si>
  <si>
    <t>Lilia Purvis</t>
  </si>
  <si>
    <t>Ania Stobbart</t>
  </si>
  <si>
    <t>Xara Purvis</t>
  </si>
  <si>
    <t>Freya Johnson</t>
  </si>
  <si>
    <t>Poppy Old</t>
  </si>
  <si>
    <t>Islay Wilson</t>
  </si>
  <si>
    <t>Hazel Forrest</t>
  </si>
  <si>
    <t>Katarina Savkovic</t>
  </si>
  <si>
    <t>Olivia Aldham</t>
  </si>
  <si>
    <t>Alice O'Sullivan</t>
  </si>
  <si>
    <t>Anna Proctor</t>
  </si>
  <si>
    <t>Laila Rostron</t>
  </si>
  <si>
    <t>Maggie Barrow</t>
  </si>
  <si>
    <t>Anna Littlejohns</t>
  </si>
  <si>
    <t>Willow Armitage</t>
  </si>
  <si>
    <t>Hattie Roberts</t>
  </si>
  <si>
    <t>Megan Wilkinson</t>
  </si>
  <si>
    <t>Gabrielle Pinder</t>
  </si>
  <si>
    <t>Iris Brown</t>
  </si>
  <si>
    <t>Emilia Johnson</t>
  </si>
  <si>
    <t>Beatrix Allcock</t>
  </si>
  <si>
    <t xml:space="preserve">Lydia Shipley </t>
  </si>
  <si>
    <t>Phoebe Arvantis</t>
  </si>
  <si>
    <t>Poppy Gilles</t>
  </si>
  <si>
    <t>Izzy E</t>
  </si>
  <si>
    <t>Annabelle Carter</t>
  </si>
  <si>
    <t>Lexy Todd</t>
  </si>
  <si>
    <t>Emily Costello</t>
  </si>
  <si>
    <t>Lilly Cook</t>
  </si>
  <si>
    <t>Elenor Theodosias</t>
  </si>
  <si>
    <t>Holly Williamson</t>
  </si>
  <si>
    <t>Sophia Brown</t>
  </si>
  <si>
    <t>Rosie Cook</t>
  </si>
  <si>
    <t>Isla Jebb</t>
  </si>
  <si>
    <t>Fay Thomas</t>
  </si>
  <si>
    <t>Imogen Moore</t>
  </si>
  <si>
    <t>Lottie Donahoe</t>
  </si>
  <si>
    <t>Katelyn Douglas</t>
  </si>
  <si>
    <t>Loppy Wadsworth</t>
  </si>
  <si>
    <t>Harriet Stainer</t>
  </si>
  <si>
    <t>Matilda Kemp</t>
  </si>
  <si>
    <t>Elena Archibald</t>
  </si>
  <si>
    <t>Aoife Mc Alister</t>
  </si>
  <si>
    <t>Leah McCluskey</t>
  </si>
  <si>
    <t>Evie Youngman</t>
  </si>
  <si>
    <t>Brown</t>
  </si>
  <si>
    <t>Maguire</t>
  </si>
  <si>
    <t>Wilson</t>
  </si>
  <si>
    <t>Lee</t>
  </si>
  <si>
    <t>Ford-Hutchinson</t>
  </si>
  <si>
    <t>Hall</t>
  </si>
  <si>
    <t>DURHAM</t>
  </si>
  <si>
    <t>Watson</t>
  </si>
  <si>
    <t>Coker</t>
  </si>
  <si>
    <t>Kleiser</t>
  </si>
  <si>
    <t>Christie</t>
  </si>
  <si>
    <t>Bowden</t>
  </si>
  <si>
    <t>Foulger</t>
  </si>
  <si>
    <t>Taylor</t>
  </si>
  <si>
    <t>Robson</t>
  </si>
  <si>
    <t>Bartholomew-Millar</t>
  </si>
  <si>
    <t>Proctor</t>
  </si>
  <si>
    <t>Olivia Murphy</t>
  </si>
  <si>
    <t>Emma Blackburn</t>
  </si>
  <si>
    <t>Ayla Blight</t>
  </si>
  <si>
    <t>Emilia Waugh</t>
  </si>
  <si>
    <t>Jessica Gould</t>
  </si>
  <si>
    <t>Matha Thomas</t>
  </si>
  <si>
    <t>Lois Murray</t>
  </si>
  <si>
    <t>Faye Heatley</t>
  </si>
  <si>
    <t>Nekija Poulatova-Houlis</t>
  </si>
  <si>
    <t>Heidi Wilkinson</t>
  </si>
  <si>
    <t>Emilia Stobbart</t>
  </si>
  <si>
    <t>Chloe Das</t>
  </si>
  <si>
    <t>Alice Scambler</t>
  </si>
  <si>
    <t>Amelie Goldie</t>
  </si>
  <si>
    <t>Sophia Schroeder</t>
  </si>
  <si>
    <t>Chloe Saxon Wilkinson</t>
  </si>
  <si>
    <t>Mia McGoldrick</t>
  </si>
  <si>
    <t>Alice White</t>
  </si>
  <si>
    <t>Isabelle Forsythe</t>
  </si>
  <si>
    <t xml:space="preserve">Maisie Oddy </t>
  </si>
  <si>
    <t>Hannah Lovett</t>
  </si>
  <si>
    <t>Rosie Davies</t>
  </si>
  <si>
    <t>Marianne Lowson</t>
  </si>
  <si>
    <t>Camilla Hart</t>
  </si>
  <si>
    <t>Ziva Aylesbury</t>
  </si>
  <si>
    <t>Eve Standen</t>
  </si>
  <si>
    <t>Harriet Binks</t>
  </si>
  <si>
    <t>Brodie Barrow</t>
  </si>
  <si>
    <t>Poppy Matterson</t>
  </si>
  <si>
    <t>Charis Green</t>
  </si>
  <si>
    <t>Ellie Simpson</t>
  </si>
  <si>
    <t>Alice Muinonen-Martin</t>
  </si>
  <si>
    <t>Beatrix Smith</t>
  </si>
  <si>
    <t>Isabelle Johnson</t>
  </si>
  <si>
    <t>Violet Turner</t>
  </si>
  <si>
    <t>Alicia Condell</t>
  </si>
  <si>
    <t>Amelia Kitson</t>
  </si>
  <si>
    <t>Blossem Dunning</t>
  </si>
  <si>
    <t>Harriet Austin</t>
  </si>
  <si>
    <t>Rebecca Nicholson</t>
  </si>
  <si>
    <t>Lottie Wilkinson</t>
  </si>
  <si>
    <t>Mila Barron</t>
  </si>
  <si>
    <t>Maggie Rowley</t>
  </si>
  <si>
    <t>Ella Cagatay</t>
  </si>
  <si>
    <t>Gabriella Forrest</t>
  </si>
  <si>
    <t>Izzy Leigh</t>
  </si>
  <si>
    <t>Loe Rudd Eilbeck</t>
  </si>
  <si>
    <t>Ivy Marshall</t>
  </si>
  <si>
    <t>Rosa Davies</t>
  </si>
  <si>
    <t>Henrietta Paul</t>
  </si>
  <si>
    <t>Darcey Smith</t>
  </si>
  <si>
    <t>Silvia Parsons</t>
  </si>
  <si>
    <t>Charlotte Richardson</t>
  </si>
  <si>
    <t>Felicity Green</t>
  </si>
  <si>
    <t>Elodie Haslett</t>
  </si>
  <si>
    <t>Olivia Steel</t>
  </si>
  <si>
    <t>Haugstad</t>
  </si>
  <si>
    <t>Staley</t>
  </si>
  <si>
    <t>Rickelton</t>
  </si>
  <si>
    <t>Robinson</t>
  </si>
  <si>
    <t>Hugill</t>
  </si>
  <si>
    <t>Huscroft</t>
  </si>
  <si>
    <t>Lind</t>
  </si>
  <si>
    <t>Barron</t>
  </si>
  <si>
    <t>Lightfoot</t>
  </si>
  <si>
    <t>Evans</t>
  </si>
  <si>
    <t>Hutchinson</t>
  </si>
  <si>
    <t>Gerrens</t>
  </si>
  <si>
    <t>Neil</t>
  </si>
  <si>
    <t>van Loo</t>
  </si>
  <si>
    <t>Hyland</t>
  </si>
  <si>
    <t>Staykova</t>
  </si>
  <si>
    <t>Elsa Hawkins</t>
  </si>
  <si>
    <t>Hattie Williams</t>
  </si>
  <si>
    <t>Martha Carr</t>
  </si>
  <si>
    <t>Isla Aiston</t>
  </si>
  <si>
    <t>Imogen Barrass</t>
  </si>
  <si>
    <t>Mabyn Goffe</t>
  </si>
  <si>
    <t>Ella Picton</t>
  </si>
  <si>
    <t>Lucy Heatley</t>
  </si>
  <si>
    <t>Elodie Stoker</t>
  </si>
  <si>
    <t>Isobel McCann</t>
  </si>
  <si>
    <t>Lily Ogle</t>
  </si>
  <si>
    <t>Liliana Meikle Lopez</t>
  </si>
  <si>
    <t>Amelie Hall</t>
  </si>
  <si>
    <t>Ellie Glover</t>
  </si>
  <si>
    <t>Jo Hodgson</t>
  </si>
  <si>
    <t>Harriet Brown</t>
  </si>
  <si>
    <t>Sienna Bayston</t>
  </si>
  <si>
    <t>Sophia Wardman</t>
  </si>
  <si>
    <t>Georgia  Johnson</t>
  </si>
  <si>
    <t>Martha Hart</t>
  </si>
  <si>
    <t>Smiti Chandrashekar</t>
  </si>
  <si>
    <t>Fay Robinson</t>
  </si>
  <si>
    <t>Islay Clark</t>
  </si>
  <si>
    <t>Reuben Grayson</t>
  </si>
  <si>
    <t>Rohan Brown</t>
  </si>
  <si>
    <t>Ted Jamieson</t>
  </si>
  <si>
    <t>Jacob Harrow</t>
  </si>
  <si>
    <t>Luke Duncan</t>
  </si>
  <si>
    <t>Yara Petukhov</t>
  </si>
  <si>
    <t>Leyton M</t>
  </si>
  <si>
    <t xml:space="preserve">Ollie Connor </t>
  </si>
  <si>
    <t>Leo Walsh</t>
  </si>
  <si>
    <t>Tom Craker</t>
  </si>
  <si>
    <t>Jos Jebb</t>
  </si>
  <si>
    <t>Charlie Hodgson</t>
  </si>
  <si>
    <t>Stanley Barron</t>
  </si>
  <si>
    <t>Ryan King</t>
  </si>
  <si>
    <t>Matthew Downie</t>
  </si>
  <si>
    <t>Ethan Douthwaite</t>
  </si>
  <si>
    <t>Felix Flitter</t>
  </si>
  <si>
    <t>Oscar Hastings</t>
  </si>
  <si>
    <t>Jack Thwaite</t>
  </si>
  <si>
    <t>Dallas Machell</t>
  </si>
  <si>
    <t>Leo Wilson</t>
  </si>
  <si>
    <t>Oliver Wrigley</t>
  </si>
  <si>
    <t>Paxton</t>
  </si>
  <si>
    <t>Gregg</t>
  </si>
  <si>
    <t>Dobinson</t>
  </si>
  <si>
    <t>Heslop</t>
  </si>
  <si>
    <t>Hillary</t>
  </si>
  <si>
    <t>Freer</t>
  </si>
  <si>
    <t>McClean</t>
  </si>
  <si>
    <t>Dunphy</t>
  </si>
  <si>
    <t>Emms</t>
  </si>
  <si>
    <t>OHanlon</t>
  </si>
  <si>
    <t>Galvin</t>
  </si>
  <si>
    <t>Mein</t>
  </si>
  <si>
    <t>Onions</t>
  </si>
  <si>
    <t>Jackson</t>
  </si>
  <si>
    <t>Lotko</t>
  </si>
  <si>
    <t>Taggart</t>
  </si>
  <si>
    <t>Noah Penfold</t>
  </si>
  <si>
    <t>Finley Waugh</t>
  </si>
  <si>
    <t>Monty Carter</t>
  </si>
  <si>
    <t>Mylo Maddison</t>
  </si>
  <si>
    <t>Henry Lawrence Hardy</t>
  </si>
  <si>
    <t>Yannick Haniffa</t>
  </si>
  <si>
    <t>Alexander Taylor</t>
  </si>
  <si>
    <t>Noah Raisbeck</t>
  </si>
  <si>
    <t>Louie Fish</t>
  </si>
  <si>
    <t>Richard Gormley</t>
  </si>
  <si>
    <t>Joseph Vassie</t>
  </si>
  <si>
    <t>George Welsh</t>
  </si>
  <si>
    <t>Benjamin Fielding</t>
  </si>
  <si>
    <t>Ivor Taylor</t>
  </si>
  <si>
    <t>Thomas Hale</t>
  </si>
  <si>
    <t>Zach Harrison</t>
  </si>
  <si>
    <t>Joe Preston</t>
  </si>
  <si>
    <t>Rhys Price</t>
  </si>
  <si>
    <t>Harrison McHugh</t>
  </si>
  <si>
    <t>Archie Hadfield</t>
  </si>
  <si>
    <t>Jack Mitchell</t>
  </si>
  <si>
    <t>Alfie Clarkson</t>
  </si>
  <si>
    <t>Ralph Elmsley</t>
  </si>
  <si>
    <t>Toby Johnson</t>
  </si>
  <si>
    <t>Lewis Lonsdale</t>
  </si>
  <si>
    <t>Archie Mitchell</t>
  </si>
  <si>
    <t>Feddie Clayton</t>
  </si>
  <si>
    <t>Mylo Carr</t>
  </si>
  <si>
    <t>Luke Gardiner</t>
  </si>
  <si>
    <t>Reece Heslington</t>
  </si>
  <si>
    <t>Haydan Husband</t>
  </si>
  <si>
    <t>Daniel R</t>
  </si>
  <si>
    <t>Harvey Petch</t>
  </si>
  <si>
    <t>Zach Heslop</t>
  </si>
  <si>
    <t xml:space="preserve">Daniel Coulson </t>
  </si>
  <si>
    <t>Mathew Curtis</t>
  </si>
  <si>
    <t xml:space="preserve">Ahmed Ali </t>
  </si>
  <si>
    <t>Tommy S</t>
  </si>
  <si>
    <t>Harley Ashbridge</t>
  </si>
  <si>
    <t>Riley Campbell</t>
  </si>
  <si>
    <t>Valentino Peretti</t>
  </si>
  <si>
    <t>Matthew Best</t>
  </si>
  <si>
    <t>Jude Smith</t>
  </si>
  <si>
    <t>Teklit Kasa</t>
  </si>
  <si>
    <t xml:space="preserve">Sebastian Hynes </t>
  </si>
  <si>
    <t>Cohen Brownbridge</t>
  </si>
  <si>
    <t>Isaac Main</t>
  </si>
  <si>
    <t>Jake Smith</t>
  </si>
  <si>
    <t>Theo Zaboklicki</t>
  </si>
  <si>
    <t>Toby Kitchen</t>
  </si>
  <si>
    <t>Liam Fulton</t>
  </si>
  <si>
    <t>Elliot Morgan</t>
  </si>
  <si>
    <t>Joe Green</t>
  </si>
  <si>
    <t>Dylan Hagan-Dobson</t>
  </si>
  <si>
    <t>Thomas Downie</t>
  </si>
  <si>
    <t>Magnus Foxwell</t>
  </si>
  <si>
    <t>Ethan Hughes-Rudd</t>
  </si>
  <si>
    <t>Tyler Cumersby</t>
  </si>
  <si>
    <t>Harri Tancril</t>
  </si>
  <si>
    <t>Seth Abbey</t>
  </si>
  <si>
    <t>George Godden</t>
  </si>
  <si>
    <t>Noah Cook</t>
  </si>
  <si>
    <t>Peter Wayman</t>
  </si>
  <si>
    <t>Davies</t>
  </si>
  <si>
    <t>Jobson</t>
  </si>
  <si>
    <t>Engelhart</t>
  </si>
  <si>
    <t>McCoy</t>
  </si>
  <si>
    <t>Hendry</t>
  </si>
  <si>
    <t>Cathey</t>
  </si>
  <si>
    <t>Owens</t>
  </si>
  <si>
    <t>Hickey</t>
  </si>
  <si>
    <t>Hanafin</t>
  </si>
  <si>
    <t>Kasper Pearson</t>
  </si>
  <si>
    <t>Wilfred Pugh</t>
  </si>
  <si>
    <t>Mason Gaylor</t>
  </si>
  <si>
    <t>Alastair Johnson</t>
  </si>
  <si>
    <t>Max Carey</t>
  </si>
  <si>
    <t>Joseph Johnson</t>
  </si>
  <si>
    <t>Billy Borini</t>
  </si>
  <si>
    <t>Adam Bell</t>
  </si>
  <si>
    <t>Lloyd Vincent</t>
  </si>
  <si>
    <t>Edward Watson</t>
  </si>
  <si>
    <t>George Hunter</t>
  </si>
  <si>
    <t>Tom McCann</t>
  </si>
  <si>
    <t>Charlie Makepeace</t>
  </si>
  <si>
    <t>James Floyd</t>
  </si>
  <si>
    <t>Finn Johnson</t>
  </si>
  <si>
    <t>Lucas Weatherly</t>
  </si>
  <si>
    <t>Dominic Kelso</t>
  </si>
  <si>
    <t>Dan Shipton</t>
  </si>
  <si>
    <t>James Bastow</t>
  </si>
  <si>
    <t>Alden Johnson</t>
  </si>
  <si>
    <t>Alex Frew</t>
  </si>
  <si>
    <t>Charlie Thorpe</t>
  </si>
  <si>
    <t>Wilf Lamb</t>
  </si>
  <si>
    <t>Angus Stewart</t>
  </si>
  <si>
    <t>Finn Beggan</t>
  </si>
  <si>
    <t>Archie Cole</t>
  </si>
  <si>
    <t>Carl Sanderson</t>
  </si>
  <si>
    <t>Eain Hutchinson</t>
  </si>
  <si>
    <t>Noah Schepisi</t>
  </si>
  <si>
    <t>Joe Bentham</t>
  </si>
  <si>
    <t>Oscar Walker</t>
  </si>
  <si>
    <t>Seth Box</t>
  </si>
  <si>
    <t>Joseph Salter</t>
  </si>
  <si>
    <t>Tristan Baker</t>
  </si>
  <si>
    <t>Mehdi Ben-Tiba</t>
  </si>
  <si>
    <t>Will McNally</t>
  </si>
  <si>
    <t>James Brassington</t>
  </si>
  <si>
    <t>Ben Nutter</t>
  </si>
  <si>
    <t>Mylo Jewell</t>
  </si>
  <si>
    <t>Alfie Addison</t>
  </si>
  <si>
    <t>George Dodson</t>
  </si>
  <si>
    <t>Aaron Duncan</t>
  </si>
  <si>
    <t xml:space="preserve">Rowan Ashworth </t>
  </si>
  <si>
    <t>Alex Speight</t>
  </si>
  <si>
    <t>Oliver Oldham</t>
  </si>
  <si>
    <t>John Williamson</t>
  </si>
  <si>
    <t>Christan Muirhead</t>
  </si>
  <si>
    <t>Noah Wadsworth</t>
  </si>
  <si>
    <t>Noah Harrison</t>
  </si>
  <si>
    <t>Bruno Fielding</t>
  </si>
  <si>
    <t>Max Hazelhurst</t>
  </si>
  <si>
    <t>Matthew Heron</t>
  </si>
  <si>
    <t>King</t>
  </si>
  <si>
    <t>Atkinson</t>
  </si>
  <si>
    <t>Willis</t>
  </si>
  <si>
    <t>Mason</t>
  </si>
  <si>
    <t>Wilkinson</t>
  </si>
  <si>
    <t>Heckles</t>
  </si>
  <si>
    <t>Murray</t>
  </si>
  <si>
    <t>Boyer</t>
  </si>
  <si>
    <t>McCully</t>
  </si>
  <si>
    <t>Daniel Watson</t>
  </si>
  <si>
    <t>Liam McDonogh</t>
  </si>
  <si>
    <t>Joseph Close</t>
  </si>
  <si>
    <t>Oliver Tomlinson</t>
  </si>
  <si>
    <t>Joe Elstob</t>
  </si>
  <si>
    <t>Elliot Kelso</t>
  </si>
  <si>
    <t>Elliot Moore</t>
  </si>
  <si>
    <t>Hugh Fenwick</t>
  </si>
  <si>
    <t>Matthew Maley</t>
  </si>
  <si>
    <t>Sam Allison</t>
  </si>
  <si>
    <t>Zac Brannon</t>
  </si>
  <si>
    <t>Ben Sproats</t>
  </si>
  <si>
    <t>Johnathan Maley</t>
  </si>
  <si>
    <t>Arty Wyatt</t>
  </si>
  <si>
    <t>Harrison Armstrong</t>
  </si>
  <si>
    <t>Isaac Pottinger</t>
  </si>
  <si>
    <t>Johnathon Gaukrodger</t>
  </si>
  <si>
    <t>Ewen Wilkinson</t>
  </si>
  <si>
    <t>Luke Shacklock</t>
  </si>
  <si>
    <t>Sam Dickinson</t>
  </si>
  <si>
    <t>Beau Jamieson-Wannell</t>
  </si>
  <si>
    <t>Samesh Chotai</t>
  </si>
  <si>
    <t>Will Keens</t>
  </si>
  <si>
    <t>Will Hardy</t>
  </si>
  <si>
    <t>Adam Stanley</t>
  </si>
  <si>
    <t>Tom Davey</t>
  </si>
  <si>
    <t>James Pollington-Clyne</t>
  </si>
  <si>
    <t>Greg Walsh</t>
  </si>
  <si>
    <t>Sam Bentham</t>
  </si>
  <si>
    <t>Sam Barber</t>
  </si>
  <si>
    <t>3780m</t>
  </si>
  <si>
    <t>5700m</t>
  </si>
  <si>
    <t>?</t>
  </si>
  <si>
    <t>4500m</t>
  </si>
  <si>
    <t>3370m</t>
  </si>
  <si>
    <t>Abigail Ferguson</t>
  </si>
  <si>
    <t>Charlotte Dillon</t>
  </si>
  <si>
    <t>Jacob  Brown</t>
  </si>
  <si>
    <t>Finlay Ablett-Tate</t>
  </si>
  <si>
    <t>Matilda Owens</t>
  </si>
  <si>
    <t>Charlotte Owens</t>
  </si>
  <si>
    <t>3330m</t>
  </si>
  <si>
    <t>2550m</t>
  </si>
  <si>
    <t>Kate Harrison</t>
  </si>
  <si>
    <t>Ollie Curran</t>
  </si>
  <si>
    <t>James I'Anson</t>
  </si>
  <si>
    <t>Donovan Tarn</t>
  </si>
  <si>
    <t>Louie Heslop</t>
  </si>
  <si>
    <t>Daniel Callaghan</t>
  </si>
  <si>
    <t>Lucas Rogers</t>
  </si>
  <si>
    <t>Daniel I'Anson</t>
  </si>
  <si>
    <t>William Hart</t>
  </si>
  <si>
    <t>Matthew Foster</t>
  </si>
  <si>
    <t>Tristan Wheeler</t>
  </si>
  <si>
    <t>Freddie Hall</t>
  </si>
  <si>
    <t>Rory Hart</t>
  </si>
  <si>
    <t>Ella Harcourt</t>
  </si>
  <si>
    <t>Jessica Horton-Thomas</t>
  </si>
  <si>
    <t>Sasha Patterson</t>
  </si>
  <si>
    <t>Chloe Graham</t>
  </si>
  <si>
    <t>Caitlyn Lloyd</t>
  </si>
  <si>
    <t>Lottie Graves</t>
  </si>
  <si>
    <t>Zara Jones</t>
  </si>
  <si>
    <t>Savannah Tarn</t>
  </si>
  <si>
    <t>Freya Talman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</si>
</sst>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1"/>
      <color indexed="8"/>
      <name val="Calibri"/>
      <family val="2"/>
    </font>
    <font>
      <sz val="12"/>
      <color indexed="8"/>
      <name val="Times New Roman"/>
      <family val="1"/>
    </font>
    <font>
      <sz val="8"/>
      <name val="Calibri"/>
      <family val="2"/>
    </font>
    <font>
      <sz val="9"/>
      <color indexed="8"/>
      <name val="Arial"/>
      <family val="2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Protection="1">
      <protection locked="0"/>
    </xf>
    <xf numFmtId="47" fontId="0" fillId="0" borderId="1" xfId="0" applyNumberFormat="1" applyBorder="1" applyProtection="1">
      <protection locked="0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1" xfId="0" applyFont="1" applyBorder="1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7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/>
    <xf numFmtId="0" fontId="10" fillId="0" borderId="0" xfId="0" applyFont="1" applyAlignment="1" applyProtection="1">
      <alignment horizontal="left"/>
      <protection locked="0"/>
    </xf>
    <xf numFmtId="2" fontId="10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11" fillId="3" borderId="4" xfId="1" applyFont="1" applyFill="1" applyBorder="1" applyProtection="1">
      <protection locked="0"/>
    </xf>
    <xf numFmtId="0" fontId="11" fillId="3" borderId="5" xfId="1" applyFont="1" applyFill="1" applyBorder="1" applyProtection="1"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11" fillId="3" borderId="7" xfId="1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0" xfId="0" applyFill="1" applyProtection="1">
      <protection locked="0"/>
    </xf>
    <xf numFmtId="0" fontId="11" fillId="3" borderId="6" xfId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2" fillId="0" borderId="0" xfId="0" applyFont="1"/>
    <xf numFmtId="2" fontId="10" fillId="0" borderId="0" xfId="0" applyNumberFormat="1" applyFont="1"/>
    <xf numFmtId="2" fontId="6" fillId="0" borderId="2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2" fontId="3" fillId="0" borderId="0" xfId="0" applyNumberFormat="1" applyFont="1"/>
    <xf numFmtId="0" fontId="10" fillId="0" borderId="0" xfId="0" applyFont="1" applyAlignment="1" applyProtection="1">
      <alignment horizontal="center"/>
      <protection locked="0"/>
    </xf>
    <xf numFmtId="2" fontId="4" fillId="0" borderId="0" xfId="0" applyNumberFormat="1" applyFont="1"/>
    <xf numFmtId="2" fontId="10" fillId="0" borderId="0" xfId="0" applyNumberFormat="1" applyFont="1" applyFill="1" applyProtection="1">
      <protection locked="0"/>
    </xf>
    <xf numFmtId="2" fontId="3" fillId="0" borderId="0" xfId="0" applyNumberFormat="1" applyFont="1" applyFill="1"/>
    <xf numFmtId="2" fontId="10" fillId="0" borderId="0" xfId="0" applyNumberFormat="1" applyFont="1" applyFill="1"/>
    <xf numFmtId="0" fontId="10" fillId="0" borderId="0" xfId="0" applyFont="1" applyFill="1"/>
    <xf numFmtId="2" fontId="10" fillId="4" borderId="0" xfId="0" applyNumberFormat="1" applyFont="1" applyFill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9"/>
  <sheetViews>
    <sheetView tabSelected="1" workbookViewId="0">
      <selection activeCell="E60" sqref="E60"/>
    </sheetView>
  </sheetViews>
  <sheetFormatPr defaultRowHeight="15.75" x14ac:dyDescent="0.25"/>
  <cols>
    <col min="1" max="1" width="9.140625" style="17"/>
    <col min="2" max="2" width="9.140625" style="37"/>
    <col min="3" max="3" width="18.140625" style="20" customWidth="1"/>
    <col min="4" max="4" width="17.28515625" style="20" customWidth="1"/>
    <col min="5" max="16384" width="9.140625" style="20"/>
  </cols>
  <sheetData>
    <row r="1" spans="1:5" x14ac:dyDescent="0.25">
      <c r="C1" s="20" t="s">
        <v>18</v>
      </c>
      <c r="D1" s="20" t="s">
        <v>599</v>
      </c>
    </row>
    <row r="2" spans="1:5" x14ac:dyDescent="0.25">
      <c r="A2" s="17" t="s">
        <v>9</v>
      </c>
      <c r="B2" s="17" t="s">
        <v>5</v>
      </c>
      <c r="C2" s="2" t="s">
        <v>1</v>
      </c>
      <c r="D2" s="2" t="s">
        <v>10</v>
      </c>
      <c r="E2" s="2" t="s">
        <v>11</v>
      </c>
    </row>
    <row r="3" spans="1:5" x14ac:dyDescent="0.25">
      <c r="A3" s="17">
        <v>1</v>
      </c>
      <c r="B3" s="38">
        <v>21</v>
      </c>
      <c r="C3" s="20" t="str">
        <f>IFERROR(VLOOKUP($B3,'7B entry'!$A$2:$E$200,2,FALSE), "")</f>
        <v>Leo Walsh</v>
      </c>
      <c r="D3" s="20" t="str">
        <f>IFERROR(VLOOKUP($B3,'7B entry'!$A$2:$E$200,3,FALSE),"")</f>
        <v>Cumbria</v>
      </c>
      <c r="E3" s="23">
        <v>8.2799999999999994</v>
      </c>
    </row>
    <row r="4" spans="1:5" x14ac:dyDescent="0.25">
      <c r="A4" s="17">
        <v>2</v>
      </c>
      <c r="B4" s="38">
        <v>61</v>
      </c>
      <c r="C4" s="20" t="str">
        <f>IFERROR(VLOOKUP($B4,'7B entry'!$A$2:$E$200,2,FALSE), "")</f>
        <v>Noah Penfold</v>
      </c>
      <c r="D4" s="20" t="str">
        <f>IFERROR(VLOOKUP($B4,'7B entry'!$A$2:$E$200,3,FALSE),"")</f>
        <v>Northumberland</v>
      </c>
      <c r="E4" s="23">
        <v>8.32</v>
      </c>
    </row>
    <row r="5" spans="1:5" x14ac:dyDescent="0.25">
      <c r="A5" s="17">
        <v>3</v>
      </c>
      <c r="B5" s="38">
        <v>81</v>
      </c>
      <c r="C5" s="20" t="str">
        <f>IFERROR(VLOOKUP($B5,'7B entry'!$A$2:$E$200,2,FALSE), "")</f>
        <v>Joe Preston</v>
      </c>
      <c r="D5" s="20" t="str">
        <f>IFERROR(VLOOKUP($B5,'7B entry'!$A$2:$E$200,3,FALSE),"")</f>
        <v>North Yorkshire</v>
      </c>
      <c r="E5" s="23">
        <v>8.33</v>
      </c>
    </row>
    <row r="6" spans="1:5" x14ac:dyDescent="0.25">
      <c r="A6" s="17">
        <v>4</v>
      </c>
      <c r="B6" s="38">
        <v>22</v>
      </c>
      <c r="C6" s="20" t="str">
        <f>IFERROR(VLOOKUP($B6,'7B entry'!$A$2:$E$200,2,FALSE), "")</f>
        <v>Tom Craker</v>
      </c>
      <c r="D6" s="20" t="str">
        <f>IFERROR(VLOOKUP($B6,'7B entry'!$A$2:$E$200,3,FALSE),"")</f>
        <v>Cumbria</v>
      </c>
      <c r="E6" s="23">
        <v>8.43</v>
      </c>
    </row>
    <row r="7" spans="1:5" x14ac:dyDescent="0.25">
      <c r="A7" s="17">
        <v>5</v>
      </c>
      <c r="B7" s="38">
        <v>23</v>
      </c>
      <c r="C7" s="20" t="str">
        <f>IFERROR(VLOOKUP($B7,'7B entry'!$A$2:$E$200,2,FALSE), "")</f>
        <v>Jos Jebb</v>
      </c>
      <c r="D7" s="20" t="str">
        <f>IFERROR(VLOOKUP($B7,'7B entry'!$A$2:$E$200,3,FALSE),"")</f>
        <v>Cumbria</v>
      </c>
      <c r="E7" s="23">
        <v>8.49</v>
      </c>
    </row>
    <row r="8" spans="1:5" x14ac:dyDescent="0.25">
      <c r="A8" s="17">
        <v>6</v>
      </c>
      <c r="B8" s="38">
        <v>24</v>
      </c>
      <c r="C8" s="20" t="str">
        <f>IFERROR(VLOOKUP($B8,'7B entry'!$A$2:$E$200,2,FALSE), "")</f>
        <v>Charlie Hodgson</v>
      </c>
      <c r="D8" s="20" t="str">
        <f>IFERROR(VLOOKUP($B8,'7B entry'!$A$2:$E$200,3,FALSE),"")</f>
        <v>Cumbria</v>
      </c>
      <c r="E8" s="23">
        <v>8.5299999999999994</v>
      </c>
    </row>
    <row r="9" spans="1:5" x14ac:dyDescent="0.25">
      <c r="A9" s="17">
        <v>7</v>
      </c>
      <c r="B9" s="38">
        <v>27</v>
      </c>
      <c r="C9" s="20" t="str">
        <f>IFERROR(VLOOKUP($B9,'7B entry'!$A$2:$E$200,2,FALSE), "")</f>
        <v>Matthew Downie</v>
      </c>
      <c r="D9" s="20" t="str">
        <f>IFERROR(VLOOKUP($B9,'7B entry'!$A$2:$E$200,3,FALSE),"")</f>
        <v>Cumbria</v>
      </c>
      <c r="E9" s="23">
        <v>8.57</v>
      </c>
    </row>
    <row r="10" spans="1:5" x14ac:dyDescent="0.25">
      <c r="A10" s="17">
        <v>8</v>
      </c>
      <c r="B10" s="38">
        <v>2</v>
      </c>
      <c r="C10" s="20" t="str">
        <f>IFERROR(VLOOKUP($B10,'7B entry'!$A$2:$E$200,2,FALSE), "")</f>
        <v>Rohan Brown</v>
      </c>
      <c r="D10" s="20" t="str">
        <f>IFERROR(VLOOKUP($B10,'7B entry'!$A$2:$E$200,3,FALSE),"")</f>
        <v>Cleveland</v>
      </c>
      <c r="E10" s="23">
        <v>8.58</v>
      </c>
    </row>
    <row r="11" spans="1:5" x14ac:dyDescent="0.25">
      <c r="A11" s="17">
        <v>9</v>
      </c>
      <c r="B11" s="38">
        <v>62</v>
      </c>
      <c r="C11" s="20" t="str">
        <f>IFERROR(VLOOKUP($B11,'7B entry'!$A$2:$E$200,2,FALSE), "")</f>
        <v>Finley Waugh</v>
      </c>
      <c r="D11" s="20" t="str">
        <f>IFERROR(VLOOKUP($B11,'7B entry'!$A$2:$E$200,3,FALSE),"")</f>
        <v>Northumberland</v>
      </c>
      <c r="E11" s="23">
        <v>9.02</v>
      </c>
    </row>
    <row r="12" spans="1:5" x14ac:dyDescent="0.25">
      <c r="A12" s="17">
        <v>10</v>
      </c>
      <c r="B12" s="38">
        <v>75</v>
      </c>
      <c r="C12" s="20" t="str">
        <f>IFERROR(VLOOKUP($B12,'7B entry'!$A$2:$E$200,2,FALSE), "")</f>
        <v>Thomas Hale</v>
      </c>
      <c r="D12" s="20" t="str">
        <f>IFERROR(VLOOKUP($B12,'7B entry'!$A$2:$E$200,3,FALSE),"")</f>
        <v>Northumberland</v>
      </c>
      <c r="E12" s="23">
        <v>9.0500000000000007</v>
      </c>
    </row>
    <row r="13" spans="1:5" x14ac:dyDescent="0.25">
      <c r="A13" s="17">
        <v>11</v>
      </c>
      <c r="B13" s="38">
        <v>50</v>
      </c>
      <c r="C13" s="20" t="str">
        <f>IFERROR(VLOOKUP($B13,'7B entry'!$A$2:$E$200,2,FALSE), "")</f>
        <v>McClean</v>
      </c>
      <c r="D13" s="20" t="str">
        <f>IFERROR(VLOOKUP($B13,'7B entry'!$A$2:$E$200,3,FALSE),"")</f>
        <v>Durham</v>
      </c>
      <c r="E13" s="23">
        <v>9.08</v>
      </c>
    </row>
    <row r="14" spans="1:5" x14ac:dyDescent="0.25">
      <c r="A14" s="17">
        <v>12</v>
      </c>
      <c r="B14" s="38">
        <v>85</v>
      </c>
      <c r="C14" s="20" t="str">
        <f>IFERROR(VLOOKUP($B14,'7B entry'!$A$2:$E$200,2,FALSE), "")</f>
        <v>Jack Mitchell</v>
      </c>
      <c r="D14" s="20" t="str">
        <f>IFERROR(VLOOKUP($B14,'7B entry'!$A$2:$E$200,3,FALSE),"")</f>
        <v>North Yorkshire</v>
      </c>
      <c r="E14" s="52">
        <v>9.08</v>
      </c>
    </row>
    <row r="15" spans="1:5" x14ac:dyDescent="0.25">
      <c r="A15" s="17">
        <v>13</v>
      </c>
      <c r="B15" s="38">
        <v>1</v>
      </c>
      <c r="C15" s="20" t="str">
        <f>IFERROR(VLOOKUP($B15,'7B entry'!$A$2:$E$200,2,FALSE), "")</f>
        <v>Reuben Grayson</v>
      </c>
      <c r="D15" s="20" t="str">
        <f>IFERROR(VLOOKUP($B15,'7B entry'!$A$2:$E$200,3,FALSE),"")</f>
        <v>Cleveland</v>
      </c>
      <c r="E15" s="23">
        <v>9.09</v>
      </c>
    </row>
    <row r="16" spans="1:5" x14ac:dyDescent="0.25">
      <c r="A16" s="17">
        <v>14</v>
      </c>
      <c r="B16" s="38">
        <v>87</v>
      </c>
      <c r="C16" s="20" t="str">
        <f>IFERROR(VLOOKUP($B16,'7B entry'!$A$2:$E$200,2,FALSE), "")</f>
        <v>Ralph Elmsley</v>
      </c>
      <c r="D16" s="20" t="str">
        <f>IFERROR(VLOOKUP($B16,'7B entry'!$A$2:$E$200,3,FALSE),"")</f>
        <v>North Yorkshire</v>
      </c>
      <c r="E16" s="23">
        <v>9.1</v>
      </c>
    </row>
    <row r="17" spans="1:5" x14ac:dyDescent="0.25">
      <c r="A17" s="17">
        <v>15</v>
      </c>
      <c r="B17" s="38">
        <v>86</v>
      </c>
      <c r="C17" s="20" t="str">
        <f>IFERROR(VLOOKUP($B17,'7B entry'!$A$2:$E$200,2,FALSE), "")</f>
        <v>Alfie Clarkson</v>
      </c>
      <c r="D17" s="20" t="str">
        <f>IFERROR(VLOOKUP($B17,'7B entry'!$A$2:$E$200,3,FALSE),"")</f>
        <v>North Yorkshire</v>
      </c>
      <c r="E17" s="23">
        <v>9.11</v>
      </c>
    </row>
    <row r="18" spans="1:5" x14ac:dyDescent="0.25">
      <c r="A18" s="17">
        <v>16</v>
      </c>
      <c r="B18" s="38">
        <v>83</v>
      </c>
      <c r="C18" s="20" t="str">
        <f>IFERROR(VLOOKUP($B18,'7B entry'!$A$2:$E$200,2,FALSE), "")</f>
        <v>Harrison McHugh</v>
      </c>
      <c r="D18" s="20" t="str">
        <f>IFERROR(VLOOKUP($B18,'7B entry'!$A$2:$E$200,3,FALSE),"")</f>
        <v>North Yorkshire</v>
      </c>
      <c r="E18" s="23">
        <v>9.11</v>
      </c>
    </row>
    <row r="19" spans="1:5" x14ac:dyDescent="0.25">
      <c r="A19" s="17">
        <v>17</v>
      </c>
      <c r="B19" s="38">
        <v>26</v>
      </c>
      <c r="C19" s="20" t="str">
        <f>IFERROR(VLOOKUP($B19,'7B entry'!$A$2:$E$200,2,FALSE), "")</f>
        <v>Ryan King</v>
      </c>
      <c r="D19" s="20" t="str">
        <f>IFERROR(VLOOKUP($B19,'7B entry'!$A$2:$E$200,3,FALSE),"")</f>
        <v>Cumbria</v>
      </c>
      <c r="E19" s="23">
        <v>9.1300000000000008</v>
      </c>
    </row>
    <row r="20" spans="1:5" x14ac:dyDescent="0.25">
      <c r="A20" s="17">
        <v>18</v>
      </c>
      <c r="B20" s="38">
        <v>66</v>
      </c>
      <c r="C20" s="20" t="str">
        <f>IFERROR(VLOOKUP($B20,'7B entry'!$A$2:$E$200,2,FALSE), "")</f>
        <v>Yannick Haniffa</v>
      </c>
      <c r="D20" s="20" t="str">
        <f>IFERROR(VLOOKUP($B20,'7B entry'!$A$2:$E$200,3,FALSE),"")</f>
        <v>Northumberland</v>
      </c>
      <c r="E20" s="23">
        <v>9.1300000000000008</v>
      </c>
    </row>
    <row r="21" spans="1:5" x14ac:dyDescent="0.25">
      <c r="A21" s="17">
        <v>19</v>
      </c>
      <c r="B21" s="38">
        <v>82</v>
      </c>
      <c r="C21" s="20" t="str">
        <f>IFERROR(VLOOKUP($B21,'7B entry'!$A$2:$E$200,2,FALSE), "")</f>
        <v>Rhys Price</v>
      </c>
      <c r="D21" s="20" t="str">
        <f>IFERROR(VLOOKUP($B21,'7B entry'!$A$2:$E$200,3,FALSE),"")</f>
        <v>North Yorkshire</v>
      </c>
      <c r="E21" s="20">
        <v>9.1300000000000008</v>
      </c>
    </row>
    <row r="22" spans="1:5" x14ac:dyDescent="0.25">
      <c r="A22" s="17">
        <v>20</v>
      </c>
      <c r="B22" s="38">
        <v>65</v>
      </c>
      <c r="C22" s="20" t="str">
        <f>IFERROR(VLOOKUP($B22,'7B entry'!$A$2:$E$200,2,FALSE), "")</f>
        <v>Henry Lawrence Hardy</v>
      </c>
      <c r="D22" s="20" t="str">
        <f>IFERROR(VLOOKUP($B22,'7B entry'!$A$2:$E$200,3,FALSE),"")</f>
        <v>Northumberland</v>
      </c>
      <c r="E22" s="23">
        <v>9.15</v>
      </c>
    </row>
    <row r="23" spans="1:5" x14ac:dyDescent="0.25">
      <c r="A23" s="17">
        <v>21</v>
      </c>
      <c r="B23" s="38">
        <v>28</v>
      </c>
      <c r="C23" s="20" t="str">
        <f>IFERROR(VLOOKUP($B23,'7B entry'!$A$2:$E$200,2,FALSE), "")</f>
        <v>Ethan Douthwaite</v>
      </c>
      <c r="D23" s="20" t="str">
        <f>IFERROR(VLOOKUP($B23,'7B entry'!$A$2:$E$200,3,FALSE),"")</f>
        <v>Cumbria</v>
      </c>
      <c r="E23" s="23">
        <v>9.1999999999999993</v>
      </c>
    </row>
    <row r="24" spans="1:5" x14ac:dyDescent="0.25">
      <c r="A24" s="17">
        <v>22</v>
      </c>
      <c r="B24" s="38">
        <v>88</v>
      </c>
      <c r="C24" s="20" t="str">
        <f>IFERROR(VLOOKUP($B24,'7B entry'!$A$2:$E$200,2,FALSE), "")</f>
        <v>Toby Johnson</v>
      </c>
      <c r="D24" s="20" t="str">
        <f>IFERROR(VLOOKUP($B24,'7B entry'!$A$2:$E$200,3,FALSE),"")</f>
        <v>North Yorkshire</v>
      </c>
      <c r="E24" s="41">
        <v>9.1999999999999993</v>
      </c>
    </row>
    <row r="25" spans="1:5" x14ac:dyDescent="0.25">
      <c r="A25" s="17">
        <v>23</v>
      </c>
      <c r="B25" s="38">
        <v>64</v>
      </c>
      <c r="C25" s="20" t="str">
        <f>IFERROR(VLOOKUP($B25,'7B entry'!$A$2:$E$200,2,FALSE), "")</f>
        <v>Mylo Maddison</v>
      </c>
      <c r="D25" s="20" t="str">
        <f>IFERROR(VLOOKUP($B25,'7B entry'!$A$2:$E$200,3,FALSE),"")</f>
        <v>Northumberland</v>
      </c>
      <c r="E25" s="24">
        <v>9.2100000000000009</v>
      </c>
    </row>
    <row r="26" spans="1:5" x14ac:dyDescent="0.25">
      <c r="A26" s="17">
        <v>24</v>
      </c>
      <c r="B26" s="38">
        <v>92</v>
      </c>
      <c r="C26" s="20" t="str">
        <f>IFERROR(VLOOKUP($B26,'7B entry'!$A$2:$E$200,2,FALSE), "")</f>
        <v>Mylo Carr</v>
      </c>
      <c r="D26" s="20" t="str">
        <f>IFERROR(VLOOKUP($B26,'7B entry'!$A$2:$E$200,3,FALSE),"")</f>
        <v>North Yorkshire</v>
      </c>
      <c r="E26" s="24">
        <v>9.2100000000000009</v>
      </c>
    </row>
    <row r="27" spans="1:5" x14ac:dyDescent="0.25">
      <c r="A27" s="17">
        <v>25</v>
      </c>
      <c r="B27" s="38">
        <v>67</v>
      </c>
      <c r="C27" s="20" t="str">
        <f>IFERROR(VLOOKUP($B27,'7B entry'!$A$2:$E$200,2,FALSE), "")</f>
        <v>Alexander Taylor</v>
      </c>
      <c r="D27" s="20" t="str">
        <f>IFERROR(VLOOKUP($B27,'7B entry'!$A$2:$E$200,3,FALSE),"")</f>
        <v>Northumberland</v>
      </c>
      <c r="E27" s="24">
        <v>9.23</v>
      </c>
    </row>
    <row r="28" spans="1:5" x14ac:dyDescent="0.25">
      <c r="A28" s="17">
        <v>26</v>
      </c>
      <c r="B28" s="38">
        <v>29</v>
      </c>
      <c r="C28" s="20" t="str">
        <f>IFERROR(VLOOKUP($B28,'7B entry'!$A$2:$E$200,2,FALSE), "")</f>
        <v>Felix Flitter</v>
      </c>
      <c r="D28" s="20" t="str">
        <f>IFERROR(VLOOKUP($B28,'7B entry'!$A$2:$E$200,3,FALSE),"")</f>
        <v>Cumbria</v>
      </c>
      <c r="E28" s="24">
        <v>9.25</v>
      </c>
    </row>
    <row r="29" spans="1:5" x14ac:dyDescent="0.25">
      <c r="A29" s="17">
        <v>27</v>
      </c>
      <c r="B29" s="38">
        <v>73</v>
      </c>
      <c r="C29" s="20" t="str">
        <f>IFERROR(VLOOKUP($B29,'7B entry'!$A$2:$E$200,2,FALSE), "")</f>
        <v>Benjamin Fielding</v>
      </c>
      <c r="D29" s="20" t="str">
        <f>IFERROR(VLOOKUP($B29,'7B entry'!$A$2:$E$200,3,FALSE),"")</f>
        <v>Northumberland</v>
      </c>
      <c r="E29" s="24">
        <v>9.26</v>
      </c>
    </row>
    <row r="30" spans="1:5" x14ac:dyDescent="0.25">
      <c r="A30" s="17">
        <v>28</v>
      </c>
      <c r="B30" s="38">
        <v>90</v>
      </c>
      <c r="C30" s="20" t="str">
        <f>IFERROR(VLOOKUP($B30,'7B entry'!$A$2:$E$200,2,FALSE), "")</f>
        <v>Archie Mitchell</v>
      </c>
      <c r="D30" s="20" t="str">
        <f>IFERROR(VLOOKUP($B30,'7B entry'!$A$2:$E$200,3,FALSE),"")</f>
        <v>North Yorkshire</v>
      </c>
      <c r="E30" s="20">
        <v>9.26</v>
      </c>
    </row>
    <row r="31" spans="1:5" x14ac:dyDescent="0.25">
      <c r="A31" s="17">
        <v>29</v>
      </c>
      <c r="B31" s="38">
        <v>91</v>
      </c>
      <c r="C31" s="20" t="str">
        <f>IFERROR(VLOOKUP($B31,'7B entry'!$A$2:$E$200,2,FALSE), "")</f>
        <v>Feddie Clayton</v>
      </c>
      <c r="D31" s="20" t="str">
        <f>IFERROR(VLOOKUP($B31,'7B entry'!$A$2:$E$200,3,FALSE),"")</f>
        <v>North Yorkshire</v>
      </c>
      <c r="E31" s="2">
        <v>9.2799999999999994</v>
      </c>
    </row>
    <row r="32" spans="1:5" x14ac:dyDescent="0.25">
      <c r="A32" s="17">
        <v>30</v>
      </c>
      <c r="B32" s="38">
        <v>63</v>
      </c>
      <c r="C32" s="20" t="str">
        <f>IFERROR(VLOOKUP($B32,'7B entry'!$A$2:$E$200,2,FALSE), "")</f>
        <v>Monty Carter</v>
      </c>
      <c r="D32" s="20" t="str">
        <f>IFERROR(VLOOKUP($B32,'7B entry'!$A$2:$E$200,3,FALSE),"")</f>
        <v>Northumberland</v>
      </c>
      <c r="E32" s="23">
        <v>9.33</v>
      </c>
    </row>
    <row r="33" spans="1:5" x14ac:dyDescent="0.25">
      <c r="A33" s="17">
        <v>31</v>
      </c>
      <c r="B33" s="38">
        <v>68</v>
      </c>
      <c r="C33" s="20" t="str">
        <f>IFERROR(VLOOKUP($B33,'7B entry'!$A$2:$E$200,2,FALSE), "")</f>
        <v>Noah Raisbeck</v>
      </c>
      <c r="D33" s="20" t="str">
        <f>IFERROR(VLOOKUP($B33,'7B entry'!$A$2:$E$200,3,FALSE),"")</f>
        <v>Northumberland</v>
      </c>
      <c r="E33" s="23">
        <v>9.35</v>
      </c>
    </row>
    <row r="34" spans="1:5" x14ac:dyDescent="0.25">
      <c r="A34" s="17">
        <v>32</v>
      </c>
      <c r="B34" s="38">
        <v>71</v>
      </c>
      <c r="C34" s="20" t="str">
        <f>IFERROR(VLOOKUP($B34,'7B entry'!$A$2:$E$200,2,FALSE), "")</f>
        <v>Joseph Vassie</v>
      </c>
      <c r="D34" s="20" t="str">
        <f>IFERROR(VLOOKUP($B34,'7B entry'!$A$2:$E$200,3,FALSE),"")</f>
        <v>Northumberland</v>
      </c>
      <c r="E34" s="23">
        <v>9.3800000000000008</v>
      </c>
    </row>
    <row r="35" spans="1:5" x14ac:dyDescent="0.25">
      <c r="A35" s="17">
        <v>33</v>
      </c>
      <c r="B35" s="38">
        <v>53</v>
      </c>
      <c r="C35" s="20" t="str">
        <f>IFERROR(VLOOKUP($B35,'7B entry'!$A$2:$E$200,2,FALSE), "")</f>
        <v>Emms</v>
      </c>
      <c r="D35" s="20" t="str">
        <f>IFERROR(VLOOKUP($B35,'7B entry'!$A$2:$E$200,3,FALSE),"")</f>
        <v>Durham</v>
      </c>
      <c r="E35" s="23">
        <v>9.4</v>
      </c>
    </row>
    <row r="36" spans="1:5" x14ac:dyDescent="0.25">
      <c r="A36" s="17">
        <v>34</v>
      </c>
      <c r="B36" s="38">
        <v>31</v>
      </c>
      <c r="C36" s="20" t="str">
        <f>IFERROR(VLOOKUP($B36,'7B entry'!$A$2:$E$200,2,FALSE), "")</f>
        <v>Jack Thwaite</v>
      </c>
      <c r="D36" s="20" t="str">
        <f>IFERROR(VLOOKUP($B36,'7B entry'!$A$2:$E$200,3,FALSE),"")</f>
        <v>Cumbria</v>
      </c>
      <c r="E36" s="23">
        <v>9.41</v>
      </c>
    </row>
    <row r="37" spans="1:5" x14ac:dyDescent="0.25">
      <c r="A37" s="17">
        <v>35</v>
      </c>
      <c r="B37" s="38">
        <v>69</v>
      </c>
      <c r="C37" s="20" t="str">
        <f>IFERROR(VLOOKUP($B37,'7B entry'!$A$2:$E$200,2,FALSE), "")</f>
        <v>Louie Fish</v>
      </c>
      <c r="D37" s="20" t="str">
        <f>IFERROR(VLOOKUP($B37,'7B entry'!$A$2:$E$200,3,FALSE),"")</f>
        <v>Northumberland</v>
      </c>
      <c r="E37" s="23">
        <v>9.41</v>
      </c>
    </row>
    <row r="38" spans="1:5" x14ac:dyDescent="0.25">
      <c r="A38" s="17">
        <v>36</v>
      </c>
      <c r="B38" s="38">
        <v>34</v>
      </c>
      <c r="C38" s="20" t="str">
        <f>IFERROR(VLOOKUP($B38,'7B entry'!$A$2:$E$200,2,FALSE), "")</f>
        <v>Oliver Wrigley</v>
      </c>
      <c r="D38" s="20" t="str">
        <f>IFERROR(VLOOKUP($B38,'7B entry'!$A$2:$E$200,3,FALSE),"")</f>
        <v>Cumbria</v>
      </c>
      <c r="E38" s="23">
        <v>9.42</v>
      </c>
    </row>
    <row r="39" spans="1:5" x14ac:dyDescent="0.25">
      <c r="A39" s="17">
        <v>37</v>
      </c>
      <c r="B39" s="38">
        <v>84</v>
      </c>
      <c r="C39" s="20" t="str">
        <f>IFERROR(VLOOKUP($B39,'7B entry'!$A$2:$E$200,2,FALSE), "")</f>
        <v>Archie Hadfield</v>
      </c>
      <c r="D39" s="20" t="str">
        <f>IFERROR(VLOOKUP($B39,'7B entry'!$A$2:$E$200,3,FALSE),"")</f>
        <v>North Yorkshire</v>
      </c>
      <c r="E39" s="23">
        <v>9.42</v>
      </c>
    </row>
    <row r="40" spans="1:5" x14ac:dyDescent="0.25">
      <c r="A40" s="17">
        <v>38</v>
      </c>
      <c r="B40" s="38">
        <v>423</v>
      </c>
      <c r="C40" s="20" t="str">
        <f>IFERROR(VLOOKUP($B40,'7B entry'!$A$2:$E$200,2,FALSE), "")</f>
        <v/>
      </c>
      <c r="D40" s="20" t="str">
        <f>IFERROR(VLOOKUP($B40,'7B entry'!$A$2:$E$200,3,FALSE),"")</f>
        <v/>
      </c>
      <c r="E40" s="23">
        <v>9.42</v>
      </c>
    </row>
    <row r="41" spans="1:5" x14ac:dyDescent="0.25">
      <c r="A41" s="17">
        <v>39</v>
      </c>
      <c r="B41" s="38">
        <v>8</v>
      </c>
      <c r="C41" s="20" t="str">
        <f>IFERROR(VLOOKUP($B41,'7B entry'!$A$2:$E$200,2,FALSE), "")</f>
        <v xml:space="preserve">Ollie Connor </v>
      </c>
      <c r="D41" s="20" t="str">
        <f>IFERROR(VLOOKUP($B41,'7B entry'!$A$2:$E$200,3,FALSE),"")</f>
        <v>Cleveland</v>
      </c>
      <c r="E41" s="23">
        <v>9.43</v>
      </c>
    </row>
    <row r="42" spans="1:5" x14ac:dyDescent="0.25">
      <c r="A42" s="17">
        <v>40</v>
      </c>
      <c r="B42" s="38">
        <v>76</v>
      </c>
      <c r="C42" s="20" t="str">
        <f>IFERROR(VLOOKUP($B42,'7B entry'!$A$2:$E$200,2,FALSE), "")</f>
        <v>Zach Harrison</v>
      </c>
      <c r="D42" s="20" t="str">
        <f>IFERROR(VLOOKUP($B42,'7B entry'!$A$2:$E$200,3,FALSE),"")</f>
        <v>Northumberland</v>
      </c>
      <c r="E42" s="20">
        <v>9.43</v>
      </c>
    </row>
    <row r="43" spans="1:5" x14ac:dyDescent="0.25">
      <c r="A43" s="17">
        <v>41</v>
      </c>
      <c r="B43" s="38">
        <v>5</v>
      </c>
      <c r="C43" s="20" t="str">
        <f>IFERROR(VLOOKUP($B43,'7B entry'!$A$2:$E$200,2,FALSE), "")</f>
        <v>Luke Duncan</v>
      </c>
      <c r="D43" s="20" t="str">
        <f>IFERROR(VLOOKUP($B43,'7B entry'!$A$2:$E$200,3,FALSE),"")</f>
        <v>Cleveland</v>
      </c>
      <c r="E43" s="2">
        <v>9.44</v>
      </c>
    </row>
    <row r="44" spans="1:5" x14ac:dyDescent="0.25">
      <c r="A44" s="17">
        <v>42</v>
      </c>
      <c r="B44" s="38">
        <v>72</v>
      </c>
      <c r="C44" s="20" t="str">
        <f>IFERROR(VLOOKUP($B44,'7B entry'!$A$2:$E$200,2,FALSE), "")</f>
        <v>George Welsh</v>
      </c>
      <c r="D44" s="20" t="str">
        <f>IFERROR(VLOOKUP($B44,'7B entry'!$A$2:$E$200,3,FALSE),"")</f>
        <v>Northumberland</v>
      </c>
      <c r="E44" s="23">
        <v>9.44</v>
      </c>
    </row>
    <row r="45" spans="1:5" x14ac:dyDescent="0.25">
      <c r="A45" s="17">
        <v>43</v>
      </c>
      <c r="B45" s="38">
        <v>70</v>
      </c>
      <c r="C45" s="20" t="str">
        <f>IFERROR(VLOOKUP($B45,'7B entry'!$A$2:$E$200,2,FALSE), "")</f>
        <v>Richard Gormley</v>
      </c>
      <c r="D45" s="20" t="str">
        <f>IFERROR(VLOOKUP($B45,'7B entry'!$A$2:$E$200,3,FALSE),"")</f>
        <v>Northumberland</v>
      </c>
      <c r="E45" s="23">
        <v>9.44</v>
      </c>
    </row>
    <row r="46" spans="1:5" x14ac:dyDescent="0.25">
      <c r="A46" s="17">
        <v>44</v>
      </c>
      <c r="B46" s="38">
        <v>45</v>
      </c>
      <c r="C46" s="20" t="str">
        <f>IFERROR(VLOOKUP($B46,'7B entry'!$A$2:$E$200,2,FALSE), "")</f>
        <v>Dobinson</v>
      </c>
      <c r="D46" s="20" t="str">
        <f>IFERROR(VLOOKUP($B46,'7B entry'!$A$2:$E$200,3,FALSE),"")</f>
        <v>Durham</v>
      </c>
      <c r="E46" s="23">
        <v>9.4700000000000006</v>
      </c>
    </row>
    <row r="47" spans="1:5" x14ac:dyDescent="0.25">
      <c r="A47" s="17">
        <v>45</v>
      </c>
      <c r="B47" s="38">
        <v>30</v>
      </c>
      <c r="C47" s="20" t="str">
        <f>IFERROR(VLOOKUP($B47,'7B entry'!$A$2:$E$200,2,FALSE), "")</f>
        <v>Oscar Hastings</v>
      </c>
      <c r="D47" s="20" t="str">
        <f>IFERROR(VLOOKUP($B47,'7B entry'!$A$2:$E$200,3,FALSE),"")</f>
        <v>Cumbria</v>
      </c>
      <c r="E47" s="23">
        <v>9.48</v>
      </c>
    </row>
    <row r="48" spans="1:5" x14ac:dyDescent="0.25">
      <c r="A48" s="17">
        <v>46</v>
      </c>
      <c r="B48" s="38">
        <v>60</v>
      </c>
      <c r="C48" s="20" t="str">
        <f>IFERROR(VLOOKUP($B48,'7B entry'!$A$2:$E$200,2,FALSE), "")</f>
        <v>Taggart</v>
      </c>
      <c r="D48" s="20" t="str">
        <f>IFERROR(VLOOKUP($B48,'7B entry'!$A$2:$E$200,3,FALSE),"")</f>
        <v>Durham</v>
      </c>
      <c r="E48" s="23">
        <v>9.5</v>
      </c>
    </row>
    <row r="49" spans="1:5" x14ac:dyDescent="0.25">
      <c r="A49" s="17">
        <v>47</v>
      </c>
      <c r="B49" s="38">
        <v>33</v>
      </c>
      <c r="C49" s="20" t="str">
        <f>IFERROR(VLOOKUP($B49,'7B entry'!$A$2:$E$200,2,FALSE), "")</f>
        <v>Leo Wilson</v>
      </c>
      <c r="D49" s="20" t="str">
        <f>IFERROR(VLOOKUP($B49,'7B entry'!$A$2:$E$200,3,FALSE),"")</f>
        <v>Cumbria</v>
      </c>
      <c r="E49" s="23">
        <v>9.51</v>
      </c>
    </row>
    <row r="50" spans="1:5" x14ac:dyDescent="0.25">
      <c r="A50" s="17">
        <v>48</v>
      </c>
      <c r="B50" s="38">
        <v>41</v>
      </c>
      <c r="C50" s="20" t="str">
        <f>IFERROR(VLOOKUP($B50,'7B entry'!$A$2:$E$200,2,FALSE), "")</f>
        <v>Paxton</v>
      </c>
      <c r="D50" s="20" t="str">
        <f>IFERROR(VLOOKUP($B50,'7B entry'!$A$2:$E$200,3,FALSE),"")</f>
        <v>Durham</v>
      </c>
      <c r="E50" s="23">
        <v>9.5299999999999994</v>
      </c>
    </row>
    <row r="51" spans="1:5" x14ac:dyDescent="0.25">
      <c r="A51" s="17">
        <v>49</v>
      </c>
      <c r="B51" s="38">
        <v>58</v>
      </c>
      <c r="C51" s="20" t="str">
        <f>IFERROR(VLOOKUP($B51,'7B entry'!$A$2:$E$200,2,FALSE), "")</f>
        <v>Jackson</v>
      </c>
      <c r="D51" s="20" t="str">
        <f>IFERROR(VLOOKUP($B51,'7B entry'!$A$2:$E$200,3,FALSE),"")</f>
        <v>Durham</v>
      </c>
      <c r="E51" s="23">
        <v>9.5299999999999994</v>
      </c>
    </row>
    <row r="52" spans="1:5" x14ac:dyDescent="0.25">
      <c r="A52" s="17">
        <v>50</v>
      </c>
      <c r="B52" s="38">
        <v>432</v>
      </c>
      <c r="C52" s="20" t="str">
        <f>IFERROR(VLOOKUP($B52,'7B entry'!$A$2:$E$200,2,FALSE), "")</f>
        <v/>
      </c>
      <c r="D52" s="20" t="str">
        <f>IFERROR(VLOOKUP($B52,'7B entry'!$A$2:$E$200,3,FALSE),"")</f>
        <v/>
      </c>
      <c r="E52" s="23">
        <v>9.5399999999999991</v>
      </c>
    </row>
    <row r="53" spans="1:5" x14ac:dyDescent="0.25">
      <c r="A53" s="17">
        <v>51</v>
      </c>
      <c r="B53" s="38">
        <v>74</v>
      </c>
      <c r="C53" s="20" t="str">
        <f>IFERROR(VLOOKUP($B53,'7B entry'!$A$2:$E$200,2,FALSE), "")</f>
        <v>Ivor Taylor</v>
      </c>
      <c r="D53" s="20" t="str">
        <f>IFERROR(VLOOKUP($B53,'7B entry'!$A$2:$E$200,3,FALSE),"")</f>
        <v>Northumberland</v>
      </c>
      <c r="E53" s="23">
        <v>9.5500000000000007</v>
      </c>
    </row>
    <row r="54" spans="1:5" x14ac:dyDescent="0.25">
      <c r="A54" s="17">
        <v>52</v>
      </c>
      <c r="B54" s="38">
        <v>54</v>
      </c>
      <c r="C54" s="20" t="str">
        <f>IFERROR(VLOOKUP($B54,'7B entry'!$A$2:$E$200,2,FALSE), "")</f>
        <v>OHanlon</v>
      </c>
      <c r="D54" s="20" t="str">
        <f>IFERROR(VLOOKUP($B54,'7B entry'!$A$2:$E$200,3,FALSE),"")</f>
        <v>Durham</v>
      </c>
      <c r="E54" s="20">
        <v>9.56</v>
      </c>
    </row>
    <row r="55" spans="1:5" x14ac:dyDescent="0.25">
      <c r="A55" s="17">
        <v>53</v>
      </c>
      <c r="B55" s="38">
        <v>47</v>
      </c>
      <c r="C55" s="20" t="str">
        <f>IFERROR(VLOOKUP($B55,'7B entry'!$A$2:$E$200,2,FALSE), "")</f>
        <v>Huscroft</v>
      </c>
      <c r="D55" s="20" t="str">
        <f>IFERROR(VLOOKUP($B55,'7B entry'!$A$2:$E$200,3,FALSE),"")</f>
        <v>Durham</v>
      </c>
      <c r="E55" s="20">
        <v>9.59</v>
      </c>
    </row>
    <row r="56" spans="1:5" x14ac:dyDescent="0.25">
      <c r="A56" s="17">
        <v>54</v>
      </c>
      <c r="B56" s="38">
        <v>55</v>
      </c>
      <c r="C56" s="20" t="str">
        <f>IFERROR(VLOOKUP($B56,'7B entry'!$A$2:$E$200,2,FALSE), "")</f>
        <v>Galvin</v>
      </c>
      <c r="D56" s="20" t="str">
        <f>IFERROR(VLOOKUP($B56,'7B entry'!$A$2:$E$200,3,FALSE),"")</f>
        <v>Durham</v>
      </c>
      <c r="E56" s="2">
        <v>10.01</v>
      </c>
    </row>
    <row r="57" spans="1:5" x14ac:dyDescent="0.25">
      <c r="A57" s="17">
        <v>55</v>
      </c>
      <c r="B57" s="38">
        <v>57</v>
      </c>
      <c r="C57" s="20" t="str">
        <f>IFERROR(VLOOKUP($B57,'7B entry'!$A$2:$E$200,2,FALSE), "")</f>
        <v>Onions</v>
      </c>
      <c r="D57" s="20" t="str">
        <f>IFERROR(VLOOKUP($B57,'7B entry'!$A$2:$E$200,3,FALSE),"")</f>
        <v>Durham</v>
      </c>
      <c r="E57" s="23">
        <v>10.08</v>
      </c>
    </row>
    <row r="58" spans="1:5" x14ac:dyDescent="0.25">
      <c r="A58" s="17">
        <v>56</v>
      </c>
      <c r="B58" s="38">
        <v>89</v>
      </c>
      <c r="C58" s="20" t="str">
        <f>IFERROR(VLOOKUP($B58,'7B entry'!$A$2:$E$200,2,FALSE), "")</f>
        <v>Lewis Lonsdale</v>
      </c>
      <c r="D58" s="20" t="str">
        <f>IFERROR(VLOOKUP($B58,'7B entry'!$A$2:$E$200,3,FALSE),"")</f>
        <v>North Yorkshire</v>
      </c>
      <c r="E58" s="23">
        <v>10.09</v>
      </c>
    </row>
    <row r="59" spans="1:5" x14ac:dyDescent="0.25">
      <c r="A59" s="17">
        <v>57</v>
      </c>
      <c r="B59" s="38">
        <v>56</v>
      </c>
      <c r="C59" s="20" t="str">
        <f>IFERROR(VLOOKUP($B59,'7B entry'!$A$2:$E$200,2,FALSE), "")</f>
        <v>Mein</v>
      </c>
      <c r="D59" s="20" t="str">
        <f>IFERROR(VLOOKUP($B59,'7B entry'!$A$2:$E$200,3,FALSE),"")</f>
        <v>Durham</v>
      </c>
      <c r="E59" s="41">
        <v>10.199999999999999</v>
      </c>
    </row>
    <row r="60" spans="1:5" x14ac:dyDescent="0.25">
      <c r="A60" s="17">
        <v>58</v>
      </c>
      <c r="B60" s="38">
        <v>49</v>
      </c>
      <c r="C60" s="20" t="str">
        <f>IFERROR(VLOOKUP($B60,'7B entry'!$A$2:$E$200,2,FALSE), "")</f>
        <v>Freer</v>
      </c>
      <c r="D60" s="20" t="str">
        <f>IFERROR(VLOOKUP($B60,'7B entry'!$A$2:$E$200,3,FALSE),"")</f>
        <v>Durham</v>
      </c>
      <c r="E60" s="2">
        <v>10.210000000000001</v>
      </c>
    </row>
    <row r="61" spans="1:5" x14ac:dyDescent="0.25">
      <c r="A61" s="17">
        <v>59</v>
      </c>
      <c r="B61" s="38">
        <v>42</v>
      </c>
      <c r="C61" s="20" t="str">
        <f>IFERROR(VLOOKUP($B61,'7B entry'!$A$2:$E$200,2,FALSE), "")</f>
        <v>Gregg</v>
      </c>
      <c r="D61" s="20" t="str">
        <f>IFERROR(VLOOKUP($B61,'7B entry'!$A$2:$E$200,3,FALSE),"")</f>
        <v>Durham</v>
      </c>
      <c r="E61" s="23">
        <v>10.23</v>
      </c>
    </row>
    <row r="62" spans="1:5" x14ac:dyDescent="0.25">
      <c r="A62" s="17">
        <v>60</v>
      </c>
      <c r="B62" s="38">
        <v>44</v>
      </c>
      <c r="C62" s="20" t="str">
        <f>IFERROR(VLOOKUP($B62,'7B entry'!$A$2:$E$200,2,FALSE), "")</f>
        <v>Foulger</v>
      </c>
      <c r="D62" s="20" t="str">
        <f>IFERROR(VLOOKUP($B62,'7B entry'!$A$2:$E$200,3,FALSE),"")</f>
        <v>Durham</v>
      </c>
      <c r="E62" s="23">
        <v>10.25</v>
      </c>
    </row>
    <row r="63" spans="1:5" x14ac:dyDescent="0.25">
      <c r="A63" s="17">
        <v>61</v>
      </c>
      <c r="B63" s="38">
        <v>411</v>
      </c>
      <c r="C63" s="20" t="str">
        <f>IFERROR(VLOOKUP($B63,'7B entry'!$A$2:$E$200,2,FALSE), "")</f>
        <v/>
      </c>
      <c r="D63" s="20" t="str">
        <f>IFERROR(VLOOKUP($B63,'7B entry'!$A$2:$E$200,3,FALSE),"")</f>
        <v/>
      </c>
      <c r="E63" s="23">
        <v>11.16</v>
      </c>
    </row>
    <row r="64" spans="1:5" x14ac:dyDescent="0.25">
      <c r="A64" s="17">
        <v>62</v>
      </c>
      <c r="B64" s="38">
        <v>59</v>
      </c>
      <c r="C64" s="20" t="str">
        <f>IFERROR(VLOOKUP($B64,'7B entry'!$A$2:$E$200,2,FALSE), "")</f>
        <v>Lotko</v>
      </c>
      <c r="D64" s="20" t="str">
        <f>IFERROR(VLOOKUP($B64,'7B entry'!$A$2:$E$200,3,FALSE),"")</f>
        <v>Durham</v>
      </c>
      <c r="E64" s="23">
        <v>11.21</v>
      </c>
    </row>
    <row r="65" spans="1:5" x14ac:dyDescent="0.25">
      <c r="A65" s="17">
        <v>63</v>
      </c>
      <c r="B65" s="38">
        <v>412</v>
      </c>
      <c r="C65" s="20" t="str">
        <f>IFERROR(VLOOKUP($B65,'7B entry'!$A$2:$E$200,2,FALSE), "")</f>
        <v/>
      </c>
      <c r="D65" s="20" t="str">
        <f>IFERROR(VLOOKUP($B65,'7B entry'!$A$2:$E$200,3,FALSE),"")</f>
        <v/>
      </c>
      <c r="E65" s="20">
        <v>11.25</v>
      </c>
    </row>
    <row r="66" spans="1:5" x14ac:dyDescent="0.25">
      <c r="A66" s="17">
        <v>64</v>
      </c>
      <c r="B66" s="37">
        <v>431</v>
      </c>
      <c r="C66" s="20" t="str">
        <f>IFERROR(VLOOKUP($B66,'7B entry'!$A$2:$E$200,2,FALSE), "")</f>
        <v/>
      </c>
      <c r="D66" s="20" t="str">
        <f>IFERROR(VLOOKUP($B66,'7B entry'!$A$2:$E$200,3,FALSE),"")</f>
        <v/>
      </c>
      <c r="E66" s="20">
        <v>11.32</v>
      </c>
    </row>
    <row r="67" spans="1:5" x14ac:dyDescent="0.25">
      <c r="A67" s="17">
        <v>65</v>
      </c>
      <c r="B67" s="37">
        <v>51</v>
      </c>
      <c r="C67" s="20" t="str">
        <f>IFERROR(VLOOKUP($B67,'7B entry'!$A$2:$E$200,2,FALSE), "")</f>
        <v>Dunphy</v>
      </c>
      <c r="D67" s="20" t="str">
        <f>IFERROR(VLOOKUP($B67,'7B entry'!$A$2:$E$200,3,FALSE),"")</f>
        <v>Durham</v>
      </c>
      <c r="E67" s="20">
        <v>12.01</v>
      </c>
    </row>
    <row r="68" spans="1:5" x14ac:dyDescent="0.25">
      <c r="C68" s="20" t="str">
        <f>IFERROR(VLOOKUP($B68,'7B entry'!$A$2:$E$200,2,FALSE), "")</f>
        <v/>
      </c>
      <c r="D68" s="20" t="str">
        <f>IFERROR(VLOOKUP($B68,'7B entry'!$A$2:$E$200,3,FALSE),"")</f>
        <v/>
      </c>
    </row>
    <row r="69" spans="1:5" x14ac:dyDescent="0.25">
      <c r="C69" s="20" t="str">
        <f>IFERROR(VLOOKUP($B69,'7B entry'!$A$2:$E$200,2,FALSE), "")</f>
        <v/>
      </c>
      <c r="D69" s="20" t="str">
        <f>IFERROR(VLOOKUP($B69,'7B entry'!$A$2:$E$200,3,FALSE),"")</f>
        <v/>
      </c>
    </row>
  </sheetData>
  <phoneticPr fontId="8" type="noConversion"/>
  <conditionalFormatting sqref="B3:B65">
    <cfRule type="duplicateValues" dxfId="8" priority="1"/>
  </conditionalFormatting>
  <printOptions gridLines="1"/>
  <pageMargins left="0.51181102362204722" right="0.31496062992125984" top="0.35433070866141736" bottom="0.15748031496062992" header="0" footer="0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44"/>
  <sheetViews>
    <sheetView topLeftCell="A40" workbookViewId="0">
      <selection activeCell="E55" sqref="E55"/>
    </sheetView>
  </sheetViews>
  <sheetFormatPr defaultRowHeight="15.75" x14ac:dyDescent="0.25"/>
  <cols>
    <col min="1" max="1" width="13.28515625" style="9" bestFit="1" customWidth="1"/>
    <col min="2" max="2" width="24.42578125" style="1" customWidth="1"/>
    <col min="3" max="3" width="15.85546875" style="1" customWidth="1"/>
    <col min="4" max="4" width="8.28515625" style="2" customWidth="1"/>
    <col min="5" max="5" width="22.140625" style="2" customWidth="1"/>
    <col min="6" max="6" width="21.85546875" style="2" customWidth="1"/>
    <col min="7" max="7" width="5.42578125" style="2" customWidth="1"/>
    <col min="8" max="8" width="3.140625" style="2" customWidth="1"/>
    <col min="9" max="16384" width="9.140625" style="2"/>
  </cols>
  <sheetData>
    <row r="1" spans="1:4" x14ac:dyDescent="0.25">
      <c r="A1" s="16" t="s">
        <v>0</v>
      </c>
      <c r="B1" s="15" t="s">
        <v>22</v>
      </c>
      <c r="C1" s="1" t="s">
        <v>10</v>
      </c>
      <c r="D1" s="2" t="s">
        <v>27</v>
      </c>
    </row>
    <row r="2" spans="1:4" x14ac:dyDescent="0.25">
      <c r="A2" s="25">
        <v>1</v>
      </c>
      <c r="B2" s="25" t="s">
        <v>28</v>
      </c>
      <c r="C2" s="25" t="s">
        <v>29</v>
      </c>
    </row>
    <row r="3" spans="1:4" x14ac:dyDescent="0.25">
      <c r="A3" s="25">
        <v>2</v>
      </c>
      <c r="B3" s="25" t="s">
        <v>30</v>
      </c>
      <c r="C3" s="25" t="s">
        <v>29</v>
      </c>
    </row>
    <row r="4" spans="1:4" x14ac:dyDescent="0.25">
      <c r="A4" s="25">
        <v>3</v>
      </c>
      <c r="B4" s="25" t="s">
        <v>31</v>
      </c>
      <c r="C4" s="25" t="s">
        <v>29</v>
      </c>
    </row>
    <row r="5" spans="1:4" x14ac:dyDescent="0.25">
      <c r="A5" s="25">
        <v>4</v>
      </c>
      <c r="B5" s="25" t="s">
        <v>32</v>
      </c>
      <c r="C5" s="25" t="s">
        <v>29</v>
      </c>
    </row>
    <row r="6" spans="1:4" x14ac:dyDescent="0.25">
      <c r="A6" s="25">
        <v>5</v>
      </c>
      <c r="B6" s="25" t="s">
        <v>33</v>
      </c>
      <c r="C6" s="25" t="s">
        <v>29</v>
      </c>
    </row>
    <row r="7" spans="1:4" x14ac:dyDescent="0.25">
      <c r="A7" s="25">
        <v>6</v>
      </c>
      <c r="B7" s="25" t="s">
        <v>34</v>
      </c>
      <c r="C7" s="25" t="s">
        <v>29</v>
      </c>
    </row>
    <row r="8" spans="1:4" x14ac:dyDescent="0.25">
      <c r="A8" s="25">
        <v>7</v>
      </c>
      <c r="B8" s="25" t="s">
        <v>35</v>
      </c>
      <c r="C8" s="25" t="s">
        <v>29</v>
      </c>
    </row>
    <row r="9" spans="1:4" x14ac:dyDescent="0.25">
      <c r="A9" s="25">
        <v>8</v>
      </c>
      <c r="B9" s="25" t="s">
        <v>36</v>
      </c>
      <c r="C9" s="25" t="s">
        <v>29</v>
      </c>
    </row>
    <row r="10" spans="1:4" x14ac:dyDescent="0.25">
      <c r="A10" s="25">
        <v>9</v>
      </c>
      <c r="B10" s="25" t="s">
        <v>37</v>
      </c>
      <c r="C10" s="25" t="s">
        <v>29</v>
      </c>
    </row>
    <row r="11" spans="1:4" x14ac:dyDescent="0.25">
      <c r="A11" s="25">
        <v>10</v>
      </c>
      <c r="B11" s="25" t="s">
        <v>38</v>
      </c>
      <c r="C11" s="25" t="s">
        <v>29</v>
      </c>
    </row>
    <row r="12" spans="1:4" x14ac:dyDescent="0.25">
      <c r="A12" s="25">
        <v>11</v>
      </c>
      <c r="B12" s="25" t="s">
        <v>39</v>
      </c>
      <c r="C12" s="25" t="s">
        <v>29</v>
      </c>
    </row>
    <row r="13" spans="1:4" x14ac:dyDescent="0.25">
      <c r="A13" s="25">
        <v>12</v>
      </c>
      <c r="B13" s="25" t="s">
        <v>40</v>
      </c>
      <c r="C13" s="25" t="s">
        <v>29</v>
      </c>
    </row>
    <row r="14" spans="1:4" x14ac:dyDescent="0.25">
      <c r="A14" s="25">
        <v>13</v>
      </c>
      <c r="B14" s="25" t="s">
        <v>41</v>
      </c>
      <c r="C14" s="25" t="s">
        <v>29</v>
      </c>
    </row>
    <row r="15" spans="1:4" x14ac:dyDescent="0.25">
      <c r="A15" s="25">
        <v>14</v>
      </c>
      <c r="B15" s="25" t="s">
        <v>42</v>
      </c>
      <c r="C15" s="25" t="s">
        <v>29</v>
      </c>
    </row>
    <row r="16" spans="1:4" x14ac:dyDescent="0.25">
      <c r="A16" s="25">
        <v>15</v>
      </c>
      <c r="B16" s="25" t="s">
        <v>43</v>
      </c>
      <c r="C16" s="25" t="s">
        <v>29</v>
      </c>
    </row>
    <row r="17" spans="1:5" x14ac:dyDescent="0.25">
      <c r="A17" s="25">
        <v>16</v>
      </c>
      <c r="B17" s="25" t="s">
        <v>44</v>
      </c>
      <c r="C17" s="25" t="s">
        <v>29</v>
      </c>
      <c r="E17" s="19"/>
    </row>
    <row r="18" spans="1:5" x14ac:dyDescent="0.25">
      <c r="A18" s="25">
        <v>17</v>
      </c>
      <c r="B18" s="25" t="s">
        <v>45</v>
      </c>
      <c r="C18" s="25" t="s">
        <v>29</v>
      </c>
    </row>
    <row r="19" spans="1:5" x14ac:dyDescent="0.25">
      <c r="A19" s="25">
        <v>18</v>
      </c>
      <c r="B19" s="25"/>
      <c r="C19" s="25" t="s">
        <v>29</v>
      </c>
    </row>
    <row r="20" spans="1:5" x14ac:dyDescent="0.25">
      <c r="A20" s="25">
        <v>19</v>
      </c>
      <c r="B20" s="25"/>
      <c r="C20" s="25" t="s">
        <v>29</v>
      </c>
    </row>
    <row r="21" spans="1:5" x14ac:dyDescent="0.25">
      <c r="A21" s="25">
        <v>20</v>
      </c>
      <c r="B21" s="25"/>
      <c r="C21" s="25" t="s">
        <v>29</v>
      </c>
    </row>
    <row r="22" spans="1:5" x14ac:dyDescent="0.25">
      <c r="A22" s="25">
        <v>21</v>
      </c>
      <c r="B22" s="25" t="s">
        <v>46</v>
      </c>
      <c r="C22" s="25" t="s">
        <v>47</v>
      </c>
    </row>
    <row r="23" spans="1:5" x14ac:dyDescent="0.25">
      <c r="A23" s="25">
        <v>22</v>
      </c>
      <c r="B23" s="25" t="s">
        <v>48</v>
      </c>
      <c r="C23" s="25" t="s">
        <v>47</v>
      </c>
    </row>
    <row r="24" spans="1:5" x14ac:dyDescent="0.25">
      <c r="A24" s="25">
        <v>23</v>
      </c>
      <c r="B24" s="25" t="s">
        <v>49</v>
      </c>
      <c r="C24" s="25" t="s">
        <v>47</v>
      </c>
    </row>
    <row r="25" spans="1:5" x14ac:dyDescent="0.25">
      <c r="A25" s="25">
        <v>24</v>
      </c>
      <c r="B25" s="25" t="s">
        <v>50</v>
      </c>
      <c r="C25" s="25" t="s">
        <v>47</v>
      </c>
    </row>
    <row r="26" spans="1:5" x14ac:dyDescent="0.25">
      <c r="A26" s="25">
        <v>25</v>
      </c>
      <c r="B26" s="25" t="s">
        <v>51</v>
      </c>
      <c r="C26" s="25" t="s">
        <v>47</v>
      </c>
      <c r="E26"/>
    </row>
    <row r="27" spans="1:5" x14ac:dyDescent="0.25">
      <c r="A27" s="25">
        <v>26</v>
      </c>
      <c r="B27" s="25" t="s">
        <v>52</v>
      </c>
      <c r="C27" s="25" t="s">
        <v>47</v>
      </c>
      <c r="E27"/>
    </row>
    <row r="28" spans="1:5" x14ac:dyDescent="0.25">
      <c r="A28" s="25">
        <v>27</v>
      </c>
      <c r="B28" s="25" t="s">
        <v>53</v>
      </c>
      <c r="C28" s="25" t="s">
        <v>47</v>
      </c>
      <c r="E28"/>
    </row>
    <row r="29" spans="1:5" x14ac:dyDescent="0.25">
      <c r="A29" s="25">
        <v>28</v>
      </c>
      <c r="B29" s="25" t="s">
        <v>54</v>
      </c>
      <c r="C29" s="25" t="s">
        <v>47</v>
      </c>
      <c r="E29"/>
    </row>
    <row r="30" spans="1:5" x14ac:dyDescent="0.25">
      <c r="A30" s="25">
        <v>29</v>
      </c>
      <c r="B30" s="25" t="s">
        <v>55</v>
      </c>
      <c r="C30" s="25" t="s">
        <v>47</v>
      </c>
      <c r="E30"/>
    </row>
    <row r="31" spans="1:5" x14ac:dyDescent="0.25">
      <c r="A31" s="25">
        <v>30</v>
      </c>
      <c r="B31" s="25" t="s">
        <v>56</v>
      </c>
      <c r="C31" s="25" t="s">
        <v>47</v>
      </c>
      <c r="E31"/>
    </row>
    <row r="32" spans="1:5" x14ac:dyDescent="0.25">
      <c r="A32" s="25">
        <v>31</v>
      </c>
      <c r="B32" s="25" t="s">
        <v>57</v>
      </c>
      <c r="C32" s="25" t="s">
        <v>47</v>
      </c>
      <c r="E32"/>
    </row>
    <row r="33" spans="1:5" x14ac:dyDescent="0.25">
      <c r="A33" s="25">
        <v>32</v>
      </c>
      <c r="B33" s="25" t="s">
        <v>58</v>
      </c>
      <c r="C33" s="25" t="s">
        <v>47</v>
      </c>
      <c r="E33"/>
    </row>
    <row r="34" spans="1:5" x14ac:dyDescent="0.25">
      <c r="A34" s="25">
        <v>33</v>
      </c>
      <c r="B34" s="25" t="s">
        <v>59</v>
      </c>
      <c r="C34" s="25" t="s">
        <v>47</v>
      </c>
      <c r="E34"/>
    </row>
    <row r="35" spans="1:5" x14ac:dyDescent="0.25">
      <c r="A35" s="25">
        <v>34</v>
      </c>
      <c r="B35" s="25" t="s">
        <v>60</v>
      </c>
      <c r="C35" s="25" t="s">
        <v>47</v>
      </c>
      <c r="E35"/>
    </row>
    <row r="36" spans="1:5" x14ac:dyDescent="0.25">
      <c r="A36" s="25">
        <v>35</v>
      </c>
      <c r="B36" s="25" t="s">
        <v>61</v>
      </c>
      <c r="C36" s="25" t="s">
        <v>47</v>
      </c>
      <c r="E36"/>
    </row>
    <row r="37" spans="1:5" x14ac:dyDescent="0.25">
      <c r="A37" s="25">
        <v>36</v>
      </c>
      <c r="B37" s="25"/>
      <c r="C37" s="25" t="s">
        <v>47</v>
      </c>
    </row>
    <row r="38" spans="1:5" x14ac:dyDescent="0.25">
      <c r="A38" s="25">
        <v>37</v>
      </c>
      <c r="B38" s="25"/>
      <c r="C38" s="25" t="s">
        <v>47</v>
      </c>
    </row>
    <row r="39" spans="1:5" x14ac:dyDescent="0.25">
      <c r="A39" s="25">
        <v>38</v>
      </c>
      <c r="B39" s="25"/>
      <c r="C39" s="25" t="s">
        <v>47</v>
      </c>
    </row>
    <row r="40" spans="1:5" x14ac:dyDescent="0.25">
      <c r="A40" s="25">
        <v>39</v>
      </c>
      <c r="B40" s="25"/>
      <c r="C40" s="25" t="s">
        <v>47</v>
      </c>
    </row>
    <row r="41" spans="1:5" x14ac:dyDescent="0.25">
      <c r="A41" s="25">
        <v>40</v>
      </c>
      <c r="B41" s="25"/>
      <c r="C41" s="25" t="s">
        <v>47</v>
      </c>
    </row>
    <row r="42" spans="1:5" x14ac:dyDescent="0.25">
      <c r="A42" s="25">
        <v>41</v>
      </c>
      <c r="B42" s="25" t="s">
        <v>616</v>
      </c>
      <c r="C42" s="25" t="s">
        <v>63</v>
      </c>
    </row>
    <row r="43" spans="1:5" x14ac:dyDescent="0.25">
      <c r="A43" s="25">
        <v>42</v>
      </c>
      <c r="B43" s="25" t="s">
        <v>618</v>
      </c>
      <c r="C43" s="25" t="s">
        <v>63</v>
      </c>
    </row>
    <row r="44" spans="1:5" x14ac:dyDescent="0.25">
      <c r="A44" s="25">
        <v>43</v>
      </c>
      <c r="B44" s="25" t="s">
        <v>64</v>
      </c>
      <c r="C44" s="25" t="s">
        <v>63</v>
      </c>
    </row>
    <row r="45" spans="1:5" x14ac:dyDescent="0.25">
      <c r="A45" s="25">
        <v>44</v>
      </c>
      <c r="B45" s="25" t="s">
        <v>65</v>
      </c>
      <c r="C45" s="25" t="s">
        <v>63</v>
      </c>
    </row>
    <row r="46" spans="1:5" x14ac:dyDescent="0.25">
      <c r="A46" s="25">
        <v>45</v>
      </c>
      <c r="B46" s="25" t="s">
        <v>63</v>
      </c>
      <c r="C46" s="25" t="s">
        <v>63</v>
      </c>
    </row>
    <row r="47" spans="1:5" x14ac:dyDescent="0.25">
      <c r="A47" s="25">
        <v>46</v>
      </c>
      <c r="B47" s="25" t="s">
        <v>66</v>
      </c>
      <c r="C47" s="25" t="s">
        <v>63</v>
      </c>
    </row>
    <row r="48" spans="1:5" x14ac:dyDescent="0.25">
      <c r="A48" s="25">
        <v>47</v>
      </c>
      <c r="B48" s="25" t="s">
        <v>617</v>
      </c>
      <c r="C48" s="25" t="s">
        <v>63</v>
      </c>
    </row>
    <row r="49" spans="1:3" x14ac:dyDescent="0.25">
      <c r="A49" s="25">
        <v>48</v>
      </c>
      <c r="B49" s="25" t="s">
        <v>67</v>
      </c>
      <c r="C49" s="25" t="s">
        <v>63</v>
      </c>
    </row>
    <row r="50" spans="1:3" x14ac:dyDescent="0.25">
      <c r="A50" s="25">
        <v>49</v>
      </c>
      <c r="B50" s="25" t="s">
        <v>68</v>
      </c>
      <c r="C50" s="25" t="s">
        <v>63</v>
      </c>
    </row>
    <row r="51" spans="1:3" x14ac:dyDescent="0.25">
      <c r="A51" s="25">
        <v>50</v>
      </c>
      <c r="B51" s="25" t="s">
        <v>69</v>
      </c>
      <c r="C51" s="25" t="s">
        <v>63</v>
      </c>
    </row>
    <row r="52" spans="1:3" x14ac:dyDescent="0.25">
      <c r="A52" s="25">
        <v>51</v>
      </c>
      <c r="B52" s="25" t="s">
        <v>70</v>
      </c>
      <c r="C52" s="25" t="s">
        <v>63</v>
      </c>
    </row>
    <row r="53" spans="1:3" x14ac:dyDescent="0.25">
      <c r="A53" s="25">
        <v>52</v>
      </c>
      <c r="B53" s="25" t="s">
        <v>71</v>
      </c>
      <c r="C53" s="25" t="s">
        <v>63</v>
      </c>
    </row>
    <row r="54" spans="1:3" x14ac:dyDescent="0.25">
      <c r="A54" s="25">
        <v>53</v>
      </c>
      <c r="B54" s="25" t="s">
        <v>72</v>
      </c>
      <c r="C54" s="25" t="s">
        <v>63</v>
      </c>
    </row>
    <row r="55" spans="1:3" x14ac:dyDescent="0.25">
      <c r="A55" s="25">
        <v>54</v>
      </c>
      <c r="B55" s="25" t="s">
        <v>73</v>
      </c>
      <c r="C55" s="25" t="s">
        <v>63</v>
      </c>
    </row>
    <row r="56" spans="1:3" x14ac:dyDescent="0.25">
      <c r="A56" s="25">
        <v>55</v>
      </c>
      <c r="B56" s="25" t="s">
        <v>74</v>
      </c>
      <c r="C56" s="25" t="s">
        <v>63</v>
      </c>
    </row>
    <row r="57" spans="1:3" x14ac:dyDescent="0.25">
      <c r="A57" s="25">
        <v>56</v>
      </c>
      <c r="B57" s="25" t="s">
        <v>75</v>
      </c>
      <c r="C57" s="25" t="s">
        <v>63</v>
      </c>
    </row>
    <row r="58" spans="1:3" x14ac:dyDescent="0.25">
      <c r="A58" s="25">
        <v>57</v>
      </c>
      <c r="B58" s="25" t="s">
        <v>76</v>
      </c>
      <c r="C58" s="25" t="s">
        <v>63</v>
      </c>
    </row>
    <row r="59" spans="1:3" x14ac:dyDescent="0.25">
      <c r="A59" s="25">
        <v>58</v>
      </c>
      <c r="B59" s="25" t="s">
        <v>77</v>
      </c>
      <c r="C59" s="25" t="s">
        <v>63</v>
      </c>
    </row>
    <row r="60" spans="1:3" x14ac:dyDescent="0.25">
      <c r="A60" s="25">
        <v>59</v>
      </c>
      <c r="B60" s="25" t="s">
        <v>78</v>
      </c>
      <c r="C60" s="25" t="s">
        <v>63</v>
      </c>
    </row>
    <row r="61" spans="1:3" x14ac:dyDescent="0.25">
      <c r="A61" s="25">
        <v>60</v>
      </c>
      <c r="B61" s="25" t="s">
        <v>79</v>
      </c>
      <c r="C61" s="25" t="s">
        <v>63</v>
      </c>
    </row>
    <row r="62" spans="1:3" x14ac:dyDescent="0.25">
      <c r="A62" s="25">
        <v>61</v>
      </c>
      <c r="B62" s="25" t="s">
        <v>80</v>
      </c>
      <c r="C62" s="25" t="s">
        <v>81</v>
      </c>
    </row>
    <row r="63" spans="1:3" x14ac:dyDescent="0.25">
      <c r="A63" s="25">
        <v>62</v>
      </c>
      <c r="B63" s="25" t="s">
        <v>82</v>
      </c>
      <c r="C63" s="25" t="s">
        <v>81</v>
      </c>
    </row>
    <row r="64" spans="1:3" x14ac:dyDescent="0.25">
      <c r="A64" s="25">
        <v>63</v>
      </c>
      <c r="B64" s="25" t="s">
        <v>83</v>
      </c>
      <c r="C64" s="25" t="s">
        <v>81</v>
      </c>
    </row>
    <row r="65" spans="1:3" x14ac:dyDescent="0.25">
      <c r="A65" s="25">
        <v>64</v>
      </c>
      <c r="B65" s="25" t="s">
        <v>84</v>
      </c>
      <c r="C65" s="25" t="s">
        <v>81</v>
      </c>
    </row>
    <row r="66" spans="1:3" x14ac:dyDescent="0.25">
      <c r="A66" s="25">
        <v>65</v>
      </c>
      <c r="B66" s="25" t="s">
        <v>85</v>
      </c>
      <c r="C66" s="25" t="s">
        <v>81</v>
      </c>
    </row>
    <row r="67" spans="1:3" x14ac:dyDescent="0.25">
      <c r="A67" s="25">
        <v>66</v>
      </c>
      <c r="B67" s="25" t="s">
        <v>86</v>
      </c>
      <c r="C67" s="25" t="s">
        <v>81</v>
      </c>
    </row>
    <row r="68" spans="1:3" x14ac:dyDescent="0.25">
      <c r="A68" s="25">
        <v>67</v>
      </c>
      <c r="B68" s="25" t="s">
        <v>87</v>
      </c>
      <c r="C68" s="25" t="s">
        <v>81</v>
      </c>
    </row>
    <row r="69" spans="1:3" x14ac:dyDescent="0.25">
      <c r="A69" s="25">
        <v>68</v>
      </c>
      <c r="B69" s="25" t="s">
        <v>88</v>
      </c>
      <c r="C69" s="25" t="s">
        <v>81</v>
      </c>
    </row>
    <row r="70" spans="1:3" x14ac:dyDescent="0.25">
      <c r="A70" s="25">
        <v>69</v>
      </c>
      <c r="B70" s="25" t="s">
        <v>89</v>
      </c>
      <c r="C70" s="25" t="s">
        <v>81</v>
      </c>
    </row>
    <row r="71" spans="1:3" x14ac:dyDescent="0.25">
      <c r="A71" s="25">
        <v>70</v>
      </c>
      <c r="B71" s="25" t="s">
        <v>90</v>
      </c>
      <c r="C71" s="25" t="s">
        <v>81</v>
      </c>
    </row>
    <row r="72" spans="1:3" x14ac:dyDescent="0.25">
      <c r="A72" s="25">
        <v>71</v>
      </c>
      <c r="B72" s="25" t="s">
        <v>91</v>
      </c>
      <c r="C72" s="25" t="s">
        <v>81</v>
      </c>
    </row>
    <row r="73" spans="1:3" x14ac:dyDescent="0.25">
      <c r="A73" s="25">
        <v>72</v>
      </c>
      <c r="B73" s="25" t="s">
        <v>92</v>
      </c>
      <c r="C73" s="25" t="s">
        <v>81</v>
      </c>
    </row>
    <row r="74" spans="1:3" x14ac:dyDescent="0.25">
      <c r="A74" s="25">
        <v>73</v>
      </c>
      <c r="B74" s="25" t="s">
        <v>93</v>
      </c>
      <c r="C74" s="25" t="s">
        <v>81</v>
      </c>
    </row>
    <row r="75" spans="1:3" x14ac:dyDescent="0.25">
      <c r="A75" s="25">
        <v>74</v>
      </c>
      <c r="B75" s="25" t="s">
        <v>94</v>
      </c>
      <c r="C75" s="25" t="s">
        <v>81</v>
      </c>
    </row>
    <row r="76" spans="1:3" x14ac:dyDescent="0.25">
      <c r="A76" s="25">
        <v>75</v>
      </c>
      <c r="B76" s="25" t="s">
        <v>95</v>
      </c>
      <c r="C76" s="25" t="s">
        <v>81</v>
      </c>
    </row>
    <row r="77" spans="1:3" x14ac:dyDescent="0.25">
      <c r="A77" s="25">
        <v>76</v>
      </c>
      <c r="B77" s="25" t="s">
        <v>96</v>
      </c>
      <c r="C77" s="25" t="s">
        <v>81</v>
      </c>
    </row>
    <row r="78" spans="1:3" x14ac:dyDescent="0.25">
      <c r="A78" s="25">
        <v>77</v>
      </c>
      <c r="B78" s="25" t="s">
        <v>97</v>
      </c>
      <c r="C78" s="25" t="s">
        <v>81</v>
      </c>
    </row>
    <row r="79" spans="1:3" x14ac:dyDescent="0.25">
      <c r="A79" s="25">
        <v>78</v>
      </c>
      <c r="B79" s="25"/>
      <c r="C79" s="25" t="s">
        <v>81</v>
      </c>
    </row>
    <row r="80" spans="1:3" x14ac:dyDescent="0.25">
      <c r="A80" s="25">
        <v>79</v>
      </c>
      <c r="B80" s="25"/>
      <c r="C80" s="25" t="s">
        <v>81</v>
      </c>
    </row>
    <row r="81" spans="1:3" x14ac:dyDescent="0.25">
      <c r="A81" s="25">
        <v>80</v>
      </c>
      <c r="B81" s="25"/>
      <c r="C81" s="25" t="s">
        <v>81</v>
      </c>
    </row>
    <row r="82" spans="1:3" x14ac:dyDescent="0.25">
      <c r="A82" s="25">
        <v>81</v>
      </c>
      <c r="B82" s="25" t="s">
        <v>98</v>
      </c>
      <c r="C82" s="25" t="s">
        <v>99</v>
      </c>
    </row>
    <row r="83" spans="1:3" x14ac:dyDescent="0.25">
      <c r="A83" s="25">
        <v>82</v>
      </c>
      <c r="B83" s="25" t="s">
        <v>100</v>
      </c>
      <c r="C83" s="25" t="s">
        <v>99</v>
      </c>
    </row>
    <row r="84" spans="1:3" x14ac:dyDescent="0.25">
      <c r="A84" s="25">
        <v>83</v>
      </c>
      <c r="B84" s="25" t="s">
        <v>101</v>
      </c>
      <c r="C84" s="25" t="s">
        <v>99</v>
      </c>
    </row>
    <row r="85" spans="1:3" x14ac:dyDescent="0.25">
      <c r="A85" s="25">
        <v>84</v>
      </c>
      <c r="B85" s="25" t="s">
        <v>102</v>
      </c>
      <c r="C85" s="25" t="s">
        <v>99</v>
      </c>
    </row>
    <row r="86" spans="1:3" x14ac:dyDescent="0.25">
      <c r="A86" s="25">
        <v>85</v>
      </c>
      <c r="B86" s="25" t="s">
        <v>103</v>
      </c>
      <c r="C86" s="25" t="s">
        <v>99</v>
      </c>
    </row>
    <row r="87" spans="1:3" x14ac:dyDescent="0.25">
      <c r="A87" s="25">
        <v>86</v>
      </c>
      <c r="B87" s="25" t="s">
        <v>104</v>
      </c>
      <c r="C87" s="25" t="s">
        <v>99</v>
      </c>
    </row>
    <row r="88" spans="1:3" x14ac:dyDescent="0.25">
      <c r="A88" s="25">
        <v>87</v>
      </c>
      <c r="B88" s="25" t="s">
        <v>105</v>
      </c>
      <c r="C88" s="25" t="s">
        <v>99</v>
      </c>
    </row>
    <row r="89" spans="1:3" x14ac:dyDescent="0.25">
      <c r="A89" s="25">
        <v>88</v>
      </c>
      <c r="B89" s="25" t="s">
        <v>106</v>
      </c>
      <c r="C89" s="25" t="s">
        <v>99</v>
      </c>
    </row>
    <row r="90" spans="1:3" x14ac:dyDescent="0.25">
      <c r="A90" s="25">
        <v>89</v>
      </c>
      <c r="B90" s="25" t="s">
        <v>107</v>
      </c>
      <c r="C90" s="25" t="s">
        <v>99</v>
      </c>
    </row>
    <row r="91" spans="1:3" x14ac:dyDescent="0.25">
      <c r="A91" s="25">
        <v>90</v>
      </c>
      <c r="B91" s="25" t="s">
        <v>108</v>
      </c>
      <c r="C91" s="25" t="s">
        <v>99</v>
      </c>
    </row>
    <row r="92" spans="1:3" x14ac:dyDescent="0.25">
      <c r="A92" s="25">
        <v>91</v>
      </c>
      <c r="B92" s="25" t="s">
        <v>109</v>
      </c>
      <c r="C92" s="25" t="s">
        <v>99</v>
      </c>
    </row>
    <row r="93" spans="1:3" x14ac:dyDescent="0.25">
      <c r="A93" s="25">
        <v>92</v>
      </c>
      <c r="B93" s="25" t="s">
        <v>110</v>
      </c>
      <c r="C93" s="25" t="s">
        <v>99</v>
      </c>
    </row>
    <row r="94" spans="1:3" x14ac:dyDescent="0.25">
      <c r="A94" s="25">
        <v>93</v>
      </c>
      <c r="B94" s="25" t="s">
        <v>111</v>
      </c>
      <c r="C94" s="25" t="s">
        <v>99</v>
      </c>
    </row>
    <row r="95" spans="1:3" x14ac:dyDescent="0.25">
      <c r="A95" s="25">
        <v>94</v>
      </c>
      <c r="B95" s="25" t="s">
        <v>112</v>
      </c>
      <c r="C95" s="25" t="s">
        <v>99</v>
      </c>
    </row>
    <row r="96" spans="1:3" x14ac:dyDescent="0.25">
      <c r="A96" s="25">
        <v>95</v>
      </c>
      <c r="B96" s="25" t="s">
        <v>113</v>
      </c>
      <c r="C96" s="25" t="s">
        <v>99</v>
      </c>
    </row>
    <row r="97" spans="1:3" x14ac:dyDescent="0.25">
      <c r="A97" s="25">
        <v>96</v>
      </c>
      <c r="B97" s="25" t="s">
        <v>114</v>
      </c>
      <c r="C97" s="25" t="s">
        <v>99</v>
      </c>
    </row>
    <row r="98" spans="1:3" x14ac:dyDescent="0.25">
      <c r="A98" s="25">
        <v>97</v>
      </c>
      <c r="B98" s="25"/>
      <c r="C98" s="25" t="s">
        <v>99</v>
      </c>
    </row>
    <row r="99" spans="1:3" x14ac:dyDescent="0.25">
      <c r="A99" s="25">
        <v>98</v>
      </c>
      <c r="B99" s="25"/>
      <c r="C99" s="25" t="s">
        <v>99</v>
      </c>
    </row>
    <row r="100" spans="1:3" x14ac:dyDescent="0.25">
      <c r="A100" s="25">
        <v>99</v>
      </c>
      <c r="B100" s="25"/>
      <c r="C100" s="25" t="s">
        <v>99</v>
      </c>
    </row>
    <row r="101" spans="1:3" x14ac:dyDescent="0.25">
      <c r="A101" s="25">
        <v>100</v>
      </c>
      <c r="B101" s="25"/>
      <c r="C101" s="25" t="s">
        <v>99</v>
      </c>
    </row>
    <row r="102" spans="1:3" x14ac:dyDescent="0.25">
      <c r="A102" s="8">
        <v>401</v>
      </c>
      <c r="B102" s="1" t="s">
        <v>596</v>
      </c>
      <c r="C102" s="1" t="s">
        <v>63</v>
      </c>
    </row>
    <row r="103" spans="1:3" x14ac:dyDescent="0.25">
      <c r="A103" s="8">
        <v>402</v>
      </c>
      <c r="B103" s="1" t="s">
        <v>597</v>
      </c>
      <c r="C103" s="1" t="s">
        <v>63</v>
      </c>
    </row>
    <row r="104" spans="1:3" x14ac:dyDescent="0.25">
      <c r="A104" s="8"/>
    </row>
    <row r="105" spans="1:3" x14ac:dyDescent="0.25">
      <c r="A105" s="8"/>
    </row>
    <row r="106" spans="1:3" x14ac:dyDescent="0.25">
      <c r="A106" s="8"/>
    </row>
    <row r="107" spans="1:3" x14ac:dyDescent="0.25">
      <c r="A107" s="8"/>
    </row>
    <row r="108" spans="1:3" x14ac:dyDescent="0.25">
      <c r="A108" s="8"/>
    </row>
    <row r="109" spans="1:3" x14ac:dyDescent="0.25">
      <c r="A109" s="8"/>
    </row>
    <row r="110" spans="1:3" x14ac:dyDescent="0.25">
      <c r="A110" s="8"/>
    </row>
    <row r="111" spans="1:3" x14ac:dyDescent="0.25">
      <c r="A111" s="8"/>
    </row>
    <row r="112" spans="1:3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</sheetData>
  <phoneticPr fontId="8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45"/>
  <sheetViews>
    <sheetView topLeftCell="A34" workbookViewId="0">
      <selection activeCell="B44" sqref="B44"/>
    </sheetView>
  </sheetViews>
  <sheetFormatPr defaultRowHeight="15.75" x14ac:dyDescent="0.25"/>
  <cols>
    <col min="1" max="1" width="13.28515625" style="9" bestFit="1" customWidth="1"/>
    <col min="2" max="2" width="26.85546875" style="1" customWidth="1"/>
    <col min="3" max="3" width="15.85546875" style="1" customWidth="1"/>
    <col min="4" max="4" width="5.42578125" style="1" bestFit="1" customWidth="1"/>
    <col min="5" max="5" width="8.140625" style="1" bestFit="1" customWidth="1"/>
    <col min="6" max="6" width="5" style="2" customWidth="1"/>
    <col min="7" max="7" width="24.7109375" style="2" customWidth="1"/>
    <col min="8" max="8" width="21.42578125" style="2" customWidth="1"/>
    <col min="9" max="9" width="5.42578125" style="2" customWidth="1"/>
    <col min="10" max="10" width="3.140625" style="2" customWidth="1"/>
    <col min="11" max="16384" width="9.140625" style="2"/>
  </cols>
  <sheetData>
    <row r="1" spans="1:5" x14ac:dyDescent="0.25">
      <c r="A1" s="16" t="s">
        <v>0</v>
      </c>
      <c r="B1" s="15" t="s">
        <v>1</v>
      </c>
      <c r="C1" s="1" t="s">
        <v>10</v>
      </c>
      <c r="D1" s="15"/>
      <c r="E1" s="15"/>
    </row>
    <row r="2" spans="1:5" x14ac:dyDescent="0.25">
      <c r="A2" s="25">
        <v>1</v>
      </c>
      <c r="B2" s="25" t="s">
        <v>246</v>
      </c>
      <c r="C2" s="25" t="s">
        <v>29</v>
      </c>
    </row>
    <row r="3" spans="1:5" x14ac:dyDescent="0.25">
      <c r="A3" s="25">
        <v>2</v>
      </c>
      <c r="B3" s="25" t="s">
        <v>247</v>
      </c>
      <c r="C3" s="25" t="s">
        <v>29</v>
      </c>
    </row>
    <row r="4" spans="1:5" x14ac:dyDescent="0.25">
      <c r="A4" s="25">
        <v>3</v>
      </c>
      <c r="B4" s="25" t="s">
        <v>248</v>
      </c>
      <c r="C4" s="25" t="s">
        <v>29</v>
      </c>
    </row>
    <row r="5" spans="1:5" x14ac:dyDescent="0.25">
      <c r="A5" s="25">
        <v>4</v>
      </c>
      <c r="B5" s="25" t="s">
        <v>249</v>
      </c>
      <c r="C5" s="25" t="s">
        <v>29</v>
      </c>
    </row>
    <row r="6" spans="1:5" x14ac:dyDescent="0.25">
      <c r="A6" s="25">
        <v>5</v>
      </c>
      <c r="B6" s="25" t="s">
        <v>250</v>
      </c>
      <c r="C6" s="25" t="s">
        <v>29</v>
      </c>
    </row>
    <row r="7" spans="1:5" x14ac:dyDescent="0.25">
      <c r="A7" s="25">
        <v>6</v>
      </c>
      <c r="B7" s="25" t="s">
        <v>251</v>
      </c>
      <c r="C7" s="25" t="s">
        <v>29</v>
      </c>
    </row>
    <row r="8" spans="1:5" x14ac:dyDescent="0.25">
      <c r="A8" s="25">
        <v>7</v>
      </c>
      <c r="B8" s="25" t="s">
        <v>252</v>
      </c>
      <c r="C8" s="25" t="s">
        <v>29</v>
      </c>
    </row>
    <row r="9" spans="1:5" x14ac:dyDescent="0.25">
      <c r="A9" s="25">
        <v>8</v>
      </c>
      <c r="B9" s="25" t="s">
        <v>253</v>
      </c>
      <c r="C9" s="25" t="s">
        <v>29</v>
      </c>
    </row>
    <row r="10" spans="1:5" x14ac:dyDescent="0.25">
      <c r="A10" s="25">
        <v>9</v>
      </c>
      <c r="B10" s="25" t="s">
        <v>254</v>
      </c>
      <c r="C10" s="25" t="s">
        <v>29</v>
      </c>
    </row>
    <row r="11" spans="1:5" x14ac:dyDescent="0.25">
      <c r="A11" s="25">
        <v>10</v>
      </c>
      <c r="B11" s="25" t="s">
        <v>255</v>
      </c>
      <c r="C11" s="25" t="s">
        <v>29</v>
      </c>
    </row>
    <row r="12" spans="1:5" x14ac:dyDescent="0.25">
      <c r="A12" s="25">
        <v>11</v>
      </c>
      <c r="B12" s="25" t="s">
        <v>256</v>
      </c>
      <c r="C12" s="25" t="s">
        <v>29</v>
      </c>
    </row>
    <row r="13" spans="1:5" x14ac:dyDescent="0.25">
      <c r="A13" s="25">
        <v>12</v>
      </c>
      <c r="B13" s="25" t="s">
        <v>257</v>
      </c>
      <c r="C13" s="25" t="s">
        <v>29</v>
      </c>
    </row>
    <row r="14" spans="1:5" x14ac:dyDescent="0.25">
      <c r="A14" s="25">
        <v>13</v>
      </c>
      <c r="B14" s="25" t="s">
        <v>258</v>
      </c>
      <c r="C14" s="25" t="s">
        <v>29</v>
      </c>
    </row>
    <row r="15" spans="1:5" x14ac:dyDescent="0.25">
      <c r="A15" s="25">
        <v>14</v>
      </c>
      <c r="B15" s="25" t="s">
        <v>259</v>
      </c>
      <c r="C15" s="25" t="s">
        <v>29</v>
      </c>
    </row>
    <row r="16" spans="1:5" x14ac:dyDescent="0.25">
      <c r="A16" s="25">
        <v>15</v>
      </c>
      <c r="B16" s="25" t="s">
        <v>260</v>
      </c>
      <c r="C16" s="25" t="s">
        <v>29</v>
      </c>
    </row>
    <row r="17" spans="1:7" x14ac:dyDescent="0.25">
      <c r="A17" s="25">
        <v>16</v>
      </c>
      <c r="B17" s="25" t="s">
        <v>261</v>
      </c>
      <c r="C17" s="25" t="s">
        <v>29</v>
      </c>
    </row>
    <row r="18" spans="1:7" x14ac:dyDescent="0.25">
      <c r="A18" s="25">
        <v>17</v>
      </c>
      <c r="B18" s="25"/>
      <c r="C18" s="25" t="s">
        <v>29</v>
      </c>
    </row>
    <row r="19" spans="1:7" x14ac:dyDescent="0.25">
      <c r="A19" s="25">
        <v>18</v>
      </c>
      <c r="B19" s="25"/>
      <c r="C19" s="25" t="s">
        <v>29</v>
      </c>
    </row>
    <row r="20" spans="1:7" x14ac:dyDescent="0.25">
      <c r="A20" s="25">
        <v>19</v>
      </c>
      <c r="B20" s="25"/>
      <c r="C20" s="25" t="s">
        <v>29</v>
      </c>
    </row>
    <row r="21" spans="1:7" x14ac:dyDescent="0.25">
      <c r="A21" s="25">
        <v>20</v>
      </c>
      <c r="B21" s="25"/>
      <c r="C21" s="25" t="s">
        <v>29</v>
      </c>
    </row>
    <row r="22" spans="1:7" x14ac:dyDescent="0.25">
      <c r="A22" s="25">
        <v>21</v>
      </c>
      <c r="B22" s="25" t="s">
        <v>262</v>
      </c>
      <c r="C22" s="25" t="s">
        <v>47</v>
      </c>
    </row>
    <row r="23" spans="1:7" x14ac:dyDescent="0.25">
      <c r="A23" s="25">
        <v>22</v>
      </c>
      <c r="B23" s="25" t="s">
        <v>263</v>
      </c>
      <c r="C23" s="25" t="s">
        <v>47</v>
      </c>
    </row>
    <row r="24" spans="1:7" x14ac:dyDescent="0.25">
      <c r="A24" s="25">
        <v>23</v>
      </c>
      <c r="B24" s="25" t="s">
        <v>264</v>
      </c>
      <c r="C24" s="25" t="s">
        <v>47</v>
      </c>
    </row>
    <row r="25" spans="1:7" x14ac:dyDescent="0.25">
      <c r="A25" s="25">
        <v>24</v>
      </c>
      <c r="B25" s="25" t="s">
        <v>265</v>
      </c>
      <c r="C25" s="25" t="s">
        <v>47</v>
      </c>
    </row>
    <row r="26" spans="1:7" x14ac:dyDescent="0.25">
      <c r="A26" s="25">
        <v>25</v>
      </c>
      <c r="B26" s="25" t="s">
        <v>266</v>
      </c>
      <c r="C26" s="25" t="s">
        <v>47</v>
      </c>
      <c r="G26"/>
    </row>
    <row r="27" spans="1:7" x14ac:dyDescent="0.25">
      <c r="A27" s="25">
        <v>26</v>
      </c>
      <c r="B27" s="25" t="s">
        <v>267</v>
      </c>
      <c r="C27" s="25" t="s">
        <v>47</v>
      </c>
      <c r="G27"/>
    </row>
    <row r="28" spans="1:7" x14ac:dyDescent="0.25">
      <c r="A28" s="25">
        <v>27</v>
      </c>
      <c r="B28" s="25" t="s">
        <v>268</v>
      </c>
      <c r="C28" s="25" t="s">
        <v>47</v>
      </c>
      <c r="G28"/>
    </row>
    <row r="29" spans="1:7" x14ac:dyDescent="0.25">
      <c r="A29" s="25">
        <v>28</v>
      </c>
      <c r="B29" s="25" t="s">
        <v>269</v>
      </c>
      <c r="C29" s="25" t="s">
        <v>47</v>
      </c>
      <c r="G29"/>
    </row>
    <row r="30" spans="1:7" x14ac:dyDescent="0.25">
      <c r="A30" s="25">
        <v>29</v>
      </c>
      <c r="B30" s="25" t="s">
        <v>270</v>
      </c>
      <c r="C30" s="25" t="s">
        <v>47</v>
      </c>
      <c r="G30"/>
    </row>
    <row r="31" spans="1:7" x14ac:dyDescent="0.25">
      <c r="A31" s="25">
        <v>30</v>
      </c>
      <c r="B31" s="25" t="s">
        <v>271</v>
      </c>
      <c r="C31" s="25" t="s">
        <v>47</v>
      </c>
      <c r="G31"/>
    </row>
    <row r="32" spans="1:7" x14ac:dyDescent="0.25">
      <c r="A32" s="25">
        <v>31</v>
      </c>
      <c r="B32" s="25" t="s">
        <v>272</v>
      </c>
      <c r="C32" s="25" t="s">
        <v>47</v>
      </c>
      <c r="G32"/>
    </row>
    <row r="33" spans="1:7" x14ac:dyDescent="0.25">
      <c r="A33" s="25">
        <v>32</v>
      </c>
      <c r="B33" s="25" t="s">
        <v>273</v>
      </c>
      <c r="C33" s="25" t="s">
        <v>47</v>
      </c>
      <c r="G33"/>
    </row>
    <row r="34" spans="1:7" x14ac:dyDescent="0.25">
      <c r="A34" s="25">
        <v>33</v>
      </c>
      <c r="B34" s="25"/>
      <c r="C34" s="25" t="s">
        <v>47</v>
      </c>
      <c r="G34"/>
    </row>
    <row r="35" spans="1:7" x14ac:dyDescent="0.25">
      <c r="A35" s="25">
        <v>34</v>
      </c>
      <c r="B35" s="25"/>
      <c r="C35" s="25" t="s">
        <v>47</v>
      </c>
      <c r="G35"/>
    </row>
    <row r="36" spans="1:7" x14ac:dyDescent="0.25">
      <c r="A36" s="25">
        <v>35</v>
      </c>
      <c r="B36" s="25"/>
      <c r="C36" s="25" t="s">
        <v>47</v>
      </c>
      <c r="G36"/>
    </row>
    <row r="37" spans="1:7" x14ac:dyDescent="0.25">
      <c r="A37" s="25">
        <v>36</v>
      </c>
      <c r="B37" s="25"/>
      <c r="C37" s="25" t="s">
        <v>47</v>
      </c>
      <c r="G37"/>
    </row>
    <row r="38" spans="1:7" x14ac:dyDescent="0.25">
      <c r="A38" s="25">
        <v>37</v>
      </c>
      <c r="B38" s="25"/>
      <c r="C38" s="25" t="s">
        <v>47</v>
      </c>
      <c r="G38"/>
    </row>
    <row r="39" spans="1:7" x14ac:dyDescent="0.25">
      <c r="A39" s="25">
        <v>38</v>
      </c>
      <c r="B39" s="25"/>
      <c r="C39" s="25" t="s">
        <v>47</v>
      </c>
    </row>
    <row r="40" spans="1:7" x14ac:dyDescent="0.25">
      <c r="A40" s="25">
        <v>39</v>
      </c>
      <c r="B40" s="25"/>
      <c r="C40" s="25" t="s">
        <v>47</v>
      </c>
    </row>
    <row r="41" spans="1:7" x14ac:dyDescent="0.25">
      <c r="A41" s="25">
        <v>40</v>
      </c>
      <c r="B41" s="25"/>
      <c r="C41" s="25" t="s">
        <v>47</v>
      </c>
    </row>
    <row r="42" spans="1:7" x14ac:dyDescent="0.25">
      <c r="A42" s="25">
        <v>41</v>
      </c>
      <c r="B42" s="25" t="s">
        <v>274</v>
      </c>
      <c r="C42" s="25" t="s">
        <v>63</v>
      </c>
    </row>
    <row r="43" spans="1:7" x14ac:dyDescent="0.25">
      <c r="A43" s="25">
        <v>42</v>
      </c>
      <c r="B43" s="25" t="s">
        <v>275</v>
      </c>
      <c r="C43" s="25" t="s">
        <v>63</v>
      </c>
    </row>
    <row r="44" spans="1:7" x14ac:dyDescent="0.25">
      <c r="A44" s="25">
        <v>43</v>
      </c>
      <c r="B44" s="25" t="s">
        <v>615</v>
      </c>
      <c r="C44" s="25" t="s">
        <v>63</v>
      </c>
    </row>
    <row r="45" spans="1:7" x14ac:dyDescent="0.25">
      <c r="A45" s="25">
        <v>44</v>
      </c>
      <c r="B45" s="25" t="s">
        <v>276</v>
      </c>
      <c r="C45" s="25" t="s">
        <v>63</v>
      </c>
    </row>
    <row r="46" spans="1:7" x14ac:dyDescent="0.25">
      <c r="A46" s="25">
        <v>45</v>
      </c>
      <c r="B46" s="25" t="s">
        <v>277</v>
      </c>
      <c r="C46" s="25" t="s">
        <v>63</v>
      </c>
    </row>
    <row r="47" spans="1:7" x14ac:dyDescent="0.25">
      <c r="A47" s="25">
        <v>46</v>
      </c>
      <c r="B47" s="25" t="s">
        <v>278</v>
      </c>
      <c r="C47" s="25" t="s">
        <v>63</v>
      </c>
    </row>
    <row r="48" spans="1:7" x14ac:dyDescent="0.25">
      <c r="A48" s="25">
        <v>47</v>
      </c>
      <c r="B48" s="25" t="s">
        <v>279</v>
      </c>
      <c r="C48" s="25" t="s">
        <v>63</v>
      </c>
    </row>
    <row r="49" spans="1:3" x14ac:dyDescent="0.25">
      <c r="A49" s="25">
        <v>48</v>
      </c>
      <c r="B49" s="25" t="s">
        <v>280</v>
      </c>
      <c r="C49" s="25" t="s">
        <v>63</v>
      </c>
    </row>
    <row r="50" spans="1:3" x14ac:dyDescent="0.25">
      <c r="A50" s="25">
        <v>49</v>
      </c>
      <c r="B50" s="25" t="s">
        <v>62</v>
      </c>
      <c r="C50" s="25" t="s">
        <v>63</v>
      </c>
    </row>
    <row r="51" spans="1:3" x14ac:dyDescent="0.25">
      <c r="A51" s="25">
        <v>50</v>
      </c>
      <c r="B51" s="25" t="s">
        <v>281</v>
      </c>
      <c r="C51" s="25" t="s">
        <v>63</v>
      </c>
    </row>
    <row r="52" spans="1:3" x14ac:dyDescent="0.25">
      <c r="A52" s="25">
        <v>51</v>
      </c>
      <c r="B52" s="25" t="s">
        <v>282</v>
      </c>
      <c r="C52" s="25" t="s">
        <v>63</v>
      </c>
    </row>
    <row r="53" spans="1:3" x14ac:dyDescent="0.25">
      <c r="A53" s="25">
        <v>52</v>
      </c>
      <c r="B53" s="25" t="s">
        <v>68</v>
      </c>
      <c r="C53" s="25" t="s">
        <v>63</v>
      </c>
    </row>
    <row r="54" spans="1:3" x14ac:dyDescent="0.25">
      <c r="A54" s="25">
        <v>53</v>
      </c>
      <c r="B54" s="25" t="s">
        <v>283</v>
      </c>
      <c r="C54" s="25" t="s">
        <v>63</v>
      </c>
    </row>
    <row r="55" spans="1:3" x14ac:dyDescent="0.25">
      <c r="A55" s="25">
        <v>54</v>
      </c>
      <c r="B55" s="25" t="s">
        <v>284</v>
      </c>
      <c r="C55" s="25" t="s">
        <v>63</v>
      </c>
    </row>
    <row r="56" spans="1:3" x14ac:dyDescent="0.25">
      <c r="A56" s="25">
        <v>55</v>
      </c>
      <c r="B56" s="25" t="s">
        <v>285</v>
      </c>
      <c r="C56" s="25" t="s">
        <v>63</v>
      </c>
    </row>
    <row r="57" spans="1:3" x14ac:dyDescent="0.25">
      <c r="A57" s="25">
        <v>56</v>
      </c>
      <c r="B57" s="25" t="s">
        <v>286</v>
      </c>
      <c r="C57" s="25" t="s">
        <v>63</v>
      </c>
    </row>
    <row r="58" spans="1:3" x14ac:dyDescent="0.25">
      <c r="A58" s="25">
        <v>57</v>
      </c>
      <c r="B58" s="25" t="s">
        <v>287</v>
      </c>
      <c r="C58" s="25" t="s">
        <v>63</v>
      </c>
    </row>
    <row r="59" spans="1:3" x14ac:dyDescent="0.25">
      <c r="A59" s="25">
        <v>58</v>
      </c>
      <c r="B59" s="25" t="s">
        <v>288</v>
      </c>
      <c r="C59" s="25" t="s">
        <v>63</v>
      </c>
    </row>
    <row r="60" spans="1:3" x14ac:dyDescent="0.25">
      <c r="A60" s="25">
        <v>59</v>
      </c>
      <c r="B60" s="25" t="s">
        <v>289</v>
      </c>
      <c r="C60" s="25" t="s">
        <v>63</v>
      </c>
    </row>
    <row r="61" spans="1:3" x14ac:dyDescent="0.25">
      <c r="A61" s="25">
        <v>60</v>
      </c>
      <c r="B61" s="25" t="s">
        <v>290</v>
      </c>
      <c r="C61" s="25" t="s">
        <v>63</v>
      </c>
    </row>
    <row r="62" spans="1:3" x14ac:dyDescent="0.25">
      <c r="A62" s="25">
        <v>61</v>
      </c>
      <c r="B62" s="25" t="s">
        <v>291</v>
      </c>
      <c r="C62" s="25" t="s">
        <v>81</v>
      </c>
    </row>
    <row r="63" spans="1:3" x14ac:dyDescent="0.25">
      <c r="A63" s="25">
        <v>62</v>
      </c>
      <c r="B63" s="25" t="s">
        <v>292</v>
      </c>
      <c r="C63" s="25" t="s">
        <v>81</v>
      </c>
    </row>
    <row r="64" spans="1:3" x14ac:dyDescent="0.25">
      <c r="A64" s="25">
        <v>63</v>
      </c>
      <c r="B64" s="25" t="s">
        <v>293</v>
      </c>
      <c r="C64" s="25" t="s">
        <v>81</v>
      </c>
    </row>
    <row r="65" spans="1:3" x14ac:dyDescent="0.25">
      <c r="A65" s="25">
        <v>64</v>
      </c>
      <c r="B65" s="25" t="s">
        <v>294</v>
      </c>
      <c r="C65" s="25" t="s">
        <v>81</v>
      </c>
    </row>
    <row r="66" spans="1:3" x14ac:dyDescent="0.25">
      <c r="A66" s="25">
        <v>65</v>
      </c>
      <c r="B66" s="25" t="s">
        <v>295</v>
      </c>
      <c r="C66" s="25" t="s">
        <v>81</v>
      </c>
    </row>
    <row r="67" spans="1:3" x14ac:dyDescent="0.25">
      <c r="A67" s="25">
        <v>66</v>
      </c>
      <c r="B67" s="25" t="s">
        <v>296</v>
      </c>
      <c r="C67" s="25" t="s">
        <v>81</v>
      </c>
    </row>
    <row r="68" spans="1:3" x14ac:dyDescent="0.25">
      <c r="A68" s="25">
        <v>67</v>
      </c>
      <c r="B68" s="25" t="s">
        <v>297</v>
      </c>
      <c r="C68" s="25" t="s">
        <v>81</v>
      </c>
    </row>
    <row r="69" spans="1:3" x14ac:dyDescent="0.25">
      <c r="A69" s="25">
        <v>68</v>
      </c>
      <c r="B69" s="25" t="s">
        <v>298</v>
      </c>
      <c r="C69" s="25" t="s">
        <v>81</v>
      </c>
    </row>
    <row r="70" spans="1:3" x14ac:dyDescent="0.25">
      <c r="A70" s="25">
        <v>69</v>
      </c>
      <c r="B70" s="25" t="s">
        <v>299</v>
      </c>
      <c r="C70" s="25" t="s">
        <v>81</v>
      </c>
    </row>
    <row r="71" spans="1:3" x14ac:dyDescent="0.25">
      <c r="A71" s="25">
        <v>70</v>
      </c>
      <c r="B71" s="25" t="s">
        <v>300</v>
      </c>
      <c r="C71" s="25" t="s">
        <v>81</v>
      </c>
    </row>
    <row r="72" spans="1:3" x14ac:dyDescent="0.25">
      <c r="A72" s="25">
        <v>71</v>
      </c>
      <c r="B72" s="25" t="s">
        <v>301</v>
      </c>
      <c r="C72" s="25" t="s">
        <v>81</v>
      </c>
    </row>
    <row r="73" spans="1:3" x14ac:dyDescent="0.25">
      <c r="A73" s="25">
        <v>72</v>
      </c>
      <c r="B73" s="25" t="s">
        <v>302</v>
      </c>
      <c r="C73" s="25" t="s">
        <v>81</v>
      </c>
    </row>
    <row r="74" spans="1:3" x14ac:dyDescent="0.25">
      <c r="A74" s="25">
        <v>73</v>
      </c>
      <c r="B74" s="25" t="s">
        <v>303</v>
      </c>
      <c r="C74" s="25" t="s">
        <v>81</v>
      </c>
    </row>
    <row r="75" spans="1:3" x14ac:dyDescent="0.25">
      <c r="A75" s="25">
        <v>74</v>
      </c>
      <c r="B75" s="25" t="s">
        <v>304</v>
      </c>
      <c r="C75" s="25" t="s">
        <v>81</v>
      </c>
    </row>
    <row r="76" spans="1:3" x14ac:dyDescent="0.25">
      <c r="A76" s="25">
        <v>75</v>
      </c>
      <c r="B76" s="25" t="s">
        <v>305</v>
      </c>
      <c r="C76" s="25" t="s">
        <v>81</v>
      </c>
    </row>
    <row r="77" spans="1:3" x14ac:dyDescent="0.25">
      <c r="A77" s="25">
        <v>76</v>
      </c>
      <c r="B77" s="25" t="s">
        <v>306</v>
      </c>
      <c r="C77" s="25" t="s">
        <v>81</v>
      </c>
    </row>
    <row r="78" spans="1:3" x14ac:dyDescent="0.25">
      <c r="A78" s="25">
        <v>77</v>
      </c>
      <c r="B78" s="25"/>
      <c r="C78" s="25" t="s">
        <v>81</v>
      </c>
    </row>
    <row r="79" spans="1:3" x14ac:dyDescent="0.25">
      <c r="A79" s="25">
        <v>78</v>
      </c>
      <c r="B79" s="25"/>
      <c r="C79" s="25" t="s">
        <v>81</v>
      </c>
    </row>
    <row r="80" spans="1:3" x14ac:dyDescent="0.25">
      <c r="A80" s="25">
        <v>79</v>
      </c>
      <c r="B80" s="25"/>
      <c r="C80" s="25" t="s">
        <v>81</v>
      </c>
    </row>
    <row r="81" spans="1:3" x14ac:dyDescent="0.25">
      <c r="A81" s="25">
        <v>80</v>
      </c>
      <c r="B81" s="25"/>
      <c r="C81" s="25" t="s">
        <v>81</v>
      </c>
    </row>
    <row r="82" spans="1:3" x14ac:dyDescent="0.25">
      <c r="A82" s="25">
        <v>81</v>
      </c>
      <c r="B82" s="25" t="s">
        <v>307</v>
      </c>
      <c r="C82" s="25" t="s">
        <v>99</v>
      </c>
    </row>
    <row r="83" spans="1:3" x14ac:dyDescent="0.25">
      <c r="A83" s="25">
        <v>82</v>
      </c>
      <c r="B83" s="25" t="s">
        <v>308</v>
      </c>
      <c r="C83" s="25" t="s">
        <v>99</v>
      </c>
    </row>
    <row r="84" spans="1:3" x14ac:dyDescent="0.25">
      <c r="A84" s="25">
        <v>83</v>
      </c>
      <c r="B84" s="25" t="s">
        <v>309</v>
      </c>
      <c r="C84" s="25" t="s">
        <v>99</v>
      </c>
    </row>
    <row r="85" spans="1:3" x14ac:dyDescent="0.25">
      <c r="A85" s="25">
        <v>84</v>
      </c>
      <c r="B85" s="25" t="s">
        <v>310</v>
      </c>
      <c r="C85" s="25" t="s">
        <v>99</v>
      </c>
    </row>
    <row r="86" spans="1:3" x14ac:dyDescent="0.25">
      <c r="A86" s="25">
        <v>85</v>
      </c>
      <c r="B86" s="25" t="s">
        <v>311</v>
      </c>
      <c r="C86" s="25" t="s">
        <v>99</v>
      </c>
    </row>
    <row r="87" spans="1:3" x14ac:dyDescent="0.25">
      <c r="A87" s="25">
        <v>86</v>
      </c>
      <c r="B87" s="25" t="s">
        <v>312</v>
      </c>
      <c r="C87" s="25" t="s">
        <v>99</v>
      </c>
    </row>
    <row r="88" spans="1:3" x14ac:dyDescent="0.25">
      <c r="A88" s="25">
        <v>87</v>
      </c>
      <c r="B88" s="25" t="s">
        <v>313</v>
      </c>
      <c r="C88" s="25" t="s">
        <v>99</v>
      </c>
    </row>
    <row r="89" spans="1:3" x14ac:dyDescent="0.25">
      <c r="A89" s="25">
        <v>88</v>
      </c>
      <c r="B89" s="25" t="s">
        <v>314</v>
      </c>
      <c r="C89" s="25" t="s">
        <v>99</v>
      </c>
    </row>
    <row r="90" spans="1:3" x14ac:dyDescent="0.25">
      <c r="A90" s="25">
        <v>89</v>
      </c>
      <c r="B90" s="25" t="s">
        <v>315</v>
      </c>
      <c r="C90" s="25" t="s">
        <v>99</v>
      </c>
    </row>
    <row r="91" spans="1:3" x14ac:dyDescent="0.25">
      <c r="A91" s="25">
        <v>90</v>
      </c>
      <c r="B91" s="25" t="s">
        <v>316</v>
      </c>
      <c r="C91" s="25" t="s">
        <v>99</v>
      </c>
    </row>
    <row r="92" spans="1:3" x14ac:dyDescent="0.25">
      <c r="A92" s="25">
        <v>91</v>
      </c>
      <c r="B92" s="25" t="s">
        <v>317</v>
      </c>
      <c r="C92" s="25" t="s">
        <v>99</v>
      </c>
    </row>
    <row r="93" spans="1:3" x14ac:dyDescent="0.25">
      <c r="A93" s="25">
        <v>92</v>
      </c>
      <c r="B93" s="25" t="s">
        <v>318</v>
      </c>
      <c r="C93" s="25" t="s">
        <v>99</v>
      </c>
    </row>
    <row r="94" spans="1:3" x14ac:dyDescent="0.25">
      <c r="A94" s="25">
        <v>93</v>
      </c>
      <c r="B94" s="25" t="s">
        <v>319</v>
      </c>
      <c r="C94" s="25" t="s">
        <v>99</v>
      </c>
    </row>
    <row r="95" spans="1:3" x14ac:dyDescent="0.25">
      <c r="A95" s="25">
        <v>94</v>
      </c>
      <c r="B95" s="25" t="s">
        <v>320</v>
      </c>
      <c r="C95" s="25" t="s">
        <v>99</v>
      </c>
    </row>
    <row r="96" spans="1:3" x14ac:dyDescent="0.25">
      <c r="A96" s="25">
        <v>95</v>
      </c>
      <c r="B96" s="25" t="s">
        <v>321</v>
      </c>
      <c r="C96" s="25" t="s">
        <v>99</v>
      </c>
    </row>
    <row r="97" spans="1:3" x14ac:dyDescent="0.25">
      <c r="A97" s="25">
        <v>96</v>
      </c>
      <c r="B97" s="25" t="s">
        <v>322</v>
      </c>
      <c r="C97" s="25" t="s">
        <v>99</v>
      </c>
    </row>
    <row r="98" spans="1:3" x14ac:dyDescent="0.25">
      <c r="A98" s="25">
        <v>97</v>
      </c>
      <c r="B98" s="25" t="s">
        <v>323</v>
      </c>
      <c r="C98" s="25" t="s">
        <v>99</v>
      </c>
    </row>
    <row r="99" spans="1:3" x14ac:dyDescent="0.25">
      <c r="A99" s="25">
        <v>98</v>
      </c>
      <c r="B99" s="25"/>
      <c r="C99" s="25" t="s">
        <v>99</v>
      </c>
    </row>
    <row r="100" spans="1:3" x14ac:dyDescent="0.25">
      <c r="A100" s="25">
        <v>99</v>
      </c>
      <c r="B100" s="25"/>
      <c r="C100" s="25" t="s">
        <v>99</v>
      </c>
    </row>
    <row r="101" spans="1:3" x14ac:dyDescent="0.25">
      <c r="A101" s="25">
        <v>100</v>
      </c>
      <c r="B101" s="25"/>
      <c r="C101" s="25" t="s">
        <v>99</v>
      </c>
    </row>
    <row r="102" spans="1:3" x14ac:dyDescent="0.25">
      <c r="A102" s="8"/>
    </row>
    <row r="103" spans="1:3" x14ac:dyDescent="0.25">
      <c r="A103" s="8"/>
    </row>
    <row r="104" spans="1:3" x14ac:dyDescent="0.25">
      <c r="A104" s="8"/>
    </row>
    <row r="105" spans="1:3" x14ac:dyDescent="0.25">
      <c r="A105" s="8"/>
    </row>
    <row r="106" spans="1:3" x14ac:dyDescent="0.25">
      <c r="A106" s="8"/>
    </row>
    <row r="107" spans="1:3" x14ac:dyDescent="0.25">
      <c r="A107" s="8"/>
    </row>
    <row r="108" spans="1:3" x14ac:dyDescent="0.25">
      <c r="A108" s="8"/>
    </row>
    <row r="109" spans="1:3" x14ac:dyDescent="0.25">
      <c r="A109" s="8"/>
    </row>
    <row r="110" spans="1:3" x14ac:dyDescent="0.25">
      <c r="A110" s="8"/>
    </row>
    <row r="111" spans="1:3" x14ac:dyDescent="0.25">
      <c r="A111" s="8"/>
    </row>
    <row r="112" spans="1:3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</sheetData>
  <phoneticPr fontId="8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44"/>
  <sheetViews>
    <sheetView topLeftCell="A46" workbookViewId="0">
      <selection activeCell="G60" sqref="G60"/>
    </sheetView>
  </sheetViews>
  <sheetFormatPr defaultRowHeight="15.75" x14ac:dyDescent="0.25"/>
  <cols>
    <col min="1" max="1" width="13.28515625" style="9" bestFit="1" customWidth="1"/>
    <col min="2" max="2" width="26.42578125" style="1" customWidth="1"/>
    <col min="3" max="3" width="6.7109375" style="1" customWidth="1"/>
    <col min="4" max="4" width="5.42578125" style="1" bestFit="1" customWidth="1"/>
    <col min="5" max="5" width="8.140625" style="1" bestFit="1" customWidth="1"/>
    <col min="6" max="6" width="5" style="2" customWidth="1"/>
    <col min="7" max="7" width="20.85546875" style="2" customWidth="1"/>
    <col min="8" max="8" width="17.140625" style="2" customWidth="1"/>
    <col min="9" max="9" width="5.42578125" style="2" customWidth="1"/>
    <col min="10" max="10" width="3.140625" style="2" customWidth="1"/>
    <col min="11" max="16384" width="9.140625" style="2"/>
  </cols>
  <sheetData>
    <row r="1" spans="1:5" x14ac:dyDescent="0.25">
      <c r="A1" s="16" t="s">
        <v>0</v>
      </c>
      <c r="B1" s="15" t="s">
        <v>21</v>
      </c>
      <c r="C1" s="1" t="s">
        <v>10</v>
      </c>
      <c r="D1" s="15"/>
      <c r="E1" s="15"/>
    </row>
    <row r="2" spans="1:5" x14ac:dyDescent="0.25">
      <c r="A2" s="25">
        <v>1</v>
      </c>
      <c r="B2" s="25" t="s">
        <v>324</v>
      </c>
      <c r="C2" s="25" t="s">
        <v>29</v>
      </c>
    </row>
    <row r="3" spans="1:5" x14ac:dyDescent="0.25">
      <c r="A3" s="25">
        <v>2</v>
      </c>
      <c r="B3" s="25" t="s">
        <v>325</v>
      </c>
      <c r="C3" s="25" t="s">
        <v>29</v>
      </c>
    </row>
    <row r="4" spans="1:5" x14ac:dyDescent="0.25">
      <c r="A4" s="25">
        <v>3</v>
      </c>
      <c r="B4" s="25" t="s">
        <v>326</v>
      </c>
      <c r="C4" s="25" t="s">
        <v>29</v>
      </c>
    </row>
    <row r="5" spans="1:5" x14ac:dyDescent="0.25">
      <c r="A5" s="25">
        <v>4</v>
      </c>
      <c r="B5" s="25" t="s">
        <v>327</v>
      </c>
      <c r="C5" s="25" t="s">
        <v>29</v>
      </c>
    </row>
    <row r="6" spans="1:5" x14ac:dyDescent="0.25">
      <c r="A6" s="25">
        <v>5</v>
      </c>
      <c r="B6" s="25" t="s">
        <v>328</v>
      </c>
      <c r="C6" s="25" t="s">
        <v>29</v>
      </c>
    </row>
    <row r="7" spans="1:5" x14ac:dyDescent="0.25">
      <c r="A7" s="25">
        <v>6</v>
      </c>
      <c r="B7" s="25" t="s">
        <v>329</v>
      </c>
      <c r="C7" s="25" t="s">
        <v>29</v>
      </c>
    </row>
    <row r="8" spans="1:5" x14ac:dyDescent="0.25">
      <c r="A8" s="25">
        <v>7</v>
      </c>
      <c r="B8" s="25" t="s">
        <v>330</v>
      </c>
      <c r="C8" s="25" t="s">
        <v>29</v>
      </c>
    </row>
    <row r="9" spans="1:5" x14ac:dyDescent="0.25">
      <c r="A9" s="25">
        <v>8</v>
      </c>
      <c r="B9" s="25" t="s">
        <v>331</v>
      </c>
      <c r="C9" s="25" t="s">
        <v>29</v>
      </c>
    </row>
    <row r="10" spans="1:5" x14ac:dyDescent="0.25">
      <c r="A10" s="25">
        <v>9</v>
      </c>
      <c r="B10" s="25"/>
      <c r="C10" s="25" t="s">
        <v>29</v>
      </c>
    </row>
    <row r="11" spans="1:5" x14ac:dyDescent="0.25">
      <c r="A11" s="25">
        <v>10</v>
      </c>
      <c r="B11" s="25"/>
      <c r="C11" s="25" t="s">
        <v>29</v>
      </c>
    </row>
    <row r="12" spans="1:5" x14ac:dyDescent="0.25">
      <c r="A12" s="25">
        <v>11</v>
      </c>
      <c r="B12" s="25"/>
      <c r="C12" s="25" t="s">
        <v>29</v>
      </c>
    </row>
    <row r="13" spans="1:5" x14ac:dyDescent="0.25">
      <c r="A13" s="25">
        <v>12</v>
      </c>
      <c r="B13" s="25"/>
      <c r="C13" s="25" t="s">
        <v>29</v>
      </c>
    </row>
    <row r="14" spans="1:5" x14ac:dyDescent="0.25">
      <c r="A14" s="25">
        <v>13</v>
      </c>
      <c r="B14" s="25"/>
      <c r="C14" s="25" t="s">
        <v>29</v>
      </c>
    </row>
    <row r="15" spans="1:5" x14ac:dyDescent="0.25">
      <c r="A15" s="25">
        <v>14</v>
      </c>
      <c r="B15" s="25"/>
      <c r="C15" s="25" t="s">
        <v>29</v>
      </c>
    </row>
    <row r="16" spans="1:5" x14ac:dyDescent="0.25">
      <c r="A16" s="25">
        <v>15</v>
      </c>
      <c r="B16" s="25"/>
      <c r="C16" s="25" t="s">
        <v>29</v>
      </c>
    </row>
    <row r="17" spans="1:7" x14ac:dyDescent="0.25">
      <c r="A17" s="25">
        <v>16</v>
      </c>
      <c r="B17" s="25"/>
      <c r="C17" s="25" t="s">
        <v>29</v>
      </c>
    </row>
    <row r="18" spans="1:7" x14ac:dyDescent="0.25">
      <c r="A18" s="25">
        <v>17</v>
      </c>
      <c r="B18" s="25"/>
      <c r="C18" s="25" t="s">
        <v>29</v>
      </c>
    </row>
    <row r="19" spans="1:7" x14ac:dyDescent="0.25">
      <c r="A19" s="25">
        <v>18</v>
      </c>
      <c r="B19" s="25"/>
      <c r="C19" s="25" t="s">
        <v>29</v>
      </c>
    </row>
    <row r="20" spans="1:7" x14ac:dyDescent="0.25">
      <c r="A20" s="25">
        <v>19</v>
      </c>
      <c r="B20" s="25"/>
      <c r="C20" s="25" t="s">
        <v>29</v>
      </c>
    </row>
    <row r="21" spans="1:7" x14ac:dyDescent="0.25">
      <c r="A21" s="25">
        <v>20</v>
      </c>
      <c r="B21" s="25"/>
      <c r="C21" s="25" t="s">
        <v>29</v>
      </c>
    </row>
    <row r="22" spans="1:7" x14ac:dyDescent="0.25">
      <c r="A22" s="25">
        <v>21</v>
      </c>
      <c r="B22" s="25" t="s">
        <v>332</v>
      </c>
      <c r="C22" s="25" t="s">
        <v>47</v>
      </c>
    </row>
    <row r="23" spans="1:7" x14ac:dyDescent="0.25">
      <c r="A23" s="25">
        <v>22</v>
      </c>
      <c r="B23" s="25" t="s">
        <v>333</v>
      </c>
      <c r="C23" s="25" t="s">
        <v>47</v>
      </c>
    </row>
    <row r="24" spans="1:7" x14ac:dyDescent="0.25">
      <c r="A24" s="25">
        <v>23</v>
      </c>
      <c r="B24" s="25" t="s">
        <v>334</v>
      </c>
      <c r="C24" s="25" t="s">
        <v>47</v>
      </c>
    </row>
    <row r="25" spans="1:7" x14ac:dyDescent="0.25">
      <c r="A25" s="25">
        <v>24</v>
      </c>
      <c r="B25" s="25" t="s">
        <v>335</v>
      </c>
      <c r="C25" s="25" t="s">
        <v>47</v>
      </c>
    </row>
    <row r="26" spans="1:7" x14ac:dyDescent="0.25">
      <c r="A26" s="25">
        <v>25</v>
      </c>
      <c r="B26" s="25" t="s">
        <v>336</v>
      </c>
      <c r="C26" s="25" t="s">
        <v>47</v>
      </c>
      <c r="G26"/>
    </row>
    <row r="27" spans="1:7" x14ac:dyDescent="0.25">
      <c r="A27" s="25">
        <v>26</v>
      </c>
      <c r="B27" s="25" t="s">
        <v>337</v>
      </c>
      <c r="C27" s="25" t="s">
        <v>47</v>
      </c>
      <c r="G27"/>
    </row>
    <row r="28" spans="1:7" x14ac:dyDescent="0.25">
      <c r="A28" s="25">
        <v>27</v>
      </c>
      <c r="B28" s="25" t="s">
        <v>338</v>
      </c>
      <c r="C28" s="25" t="s">
        <v>47</v>
      </c>
      <c r="G28"/>
    </row>
    <row r="29" spans="1:7" x14ac:dyDescent="0.25">
      <c r="A29" s="25">
        <v>28</v>
      </c>
      <c r="B29" s="25" t="s">
        <v>339</v>
      </c>
      <c r="C29" s="25" t="s">
        <v>47</v>
      </c>
      <c r="G29"/>
    </row>
    <row r="30" spans="1:7" x14ac:dyDescent="0.25">
      <c r="A30" s="25">
        <v>29</v>
      </c>
      <c r="B30" s="25" t="s">
        <v>340</v>
      </c>
      <c r="C30" s="25" t="s">
        <v>47</v>
      </c>
      <c r="G30"/>
    </row>
    <row r="31" spans="1:7" x14ac:dyDescent="0.25">
      <c r="A31" s="25">
        <v>30</v>
      </c>
      <c r="B31" s="25" t="s">
        <v>341</v>
      </c>
      <c r="C31" s="25" t="s">
        <v>47</v>
      </c>
      <c r="G31"/>
    </row>
    <row r="32" spans="1:7" x14ac:dyDescent="0.25">
      <c r="A32" s="25">
        <v>31</v>
      </c>
      <c r="B32" s="25" t="s">
        <v>342</v>
      </c>
      <c r="C32" s="25" t="s">
        <v>47</v>
      </c>
      <c r="G32"/>
    </row>
    <row r="33" spans="1:7" x14ac:dyDescent="0.25">
      <c r="A33" s="25">
        <v>32</v>
      </c>
      <c r="B33" s="25" t="s">
        <v>343</v>
      </c>
      <c r="C33" s="25" t="s">
        <v>47</v>
      </c>
      <c r="G33"/>
    </row>
    <row r="34" spans="1:7" x14ac:dyDescent="0.25">
      <c r="A34" s="25">
        <v>33</v>
      </c>
      <c r="B34" s="25" t="s">
        <v>344</v>
      </c>
      <c r="C34" s="25" t="s">
        <v>47</v>
      </c>
      <c r="G34"/>
    </row>
    <row r="35" spans="1:7" x14ac:dyDescent="0.25">
      <c r="A35" s="25">
        <v>34</v>
      </c>
      <c r="B35" s="25" t="s">
        <v>345</v>
      </c>
      <c r="C35" s="25" t="s">
        <v>47</v>
      </c>
      <c r="G35"/>
    </row>
    <row r="36" spans="1:7" x14ac:dyDescent="0.25">
      <c r="A36" s="25">
        <v>35</v>
      </c>
      <c r="B36" s="25" t="s">
        <v>346</v>
      </c>
      <c r="C36" s="25" t="s">
        <v>47</v>
      </c>
      <c r="G36"/>
    </row>
    <row r="37" spans="1:7" x14ac:dyDescent="0.25">
      <c r="A37" s="25">
        <v>36</v>
      </c>
      <c r="B37" s="25"/>
      <c r="C37" s="25" t="s">
        <v>47</v>
      </c>
      <c r="G37"/>
    </row>
    <row r="38" spans="1:7" x14ac:dyDescent="0.25">
      <c r="A38" s="25">
        <v>37</v>
      </c>
      <c r="B38" s="25"/>
      <c r="C38" s="25" t="s">
        <v>47</v>
      </c>
    </row>
    <row r="39" spans="1:7" x14ac:dyDescent="0.25">
      <c r="A39" s="25">
        <v>38</v>
      </c>
      <c r="B39" s="25"/>
      <c r="C39" s="25" t="s">
        <v>47</v>
      </c>
    </row>
    <row r="40" spans="1:7" x14ac:dyDescent="0.25">
      <c r="A40" s="25">
        <v>39</v>
      </c>
      <c r="B40" s="25"/>
      <c r="C40" s="25" t="s">
        <v>47</v>
      </c>
    </row>
    <row r="41" spans="1:7" x14ac:dyDescent="0.25">
      <c r="A41" s="25">
        <v>40</v>
      </c>
      <c r="B41" s="25"/>
      <c r="C41" s="25" t="s">
        <v>47</v>
      </c>
    </row>
    <row r="42" spans="1:7" x14ac:dyDescent="0.25">
      <c r="A42" s="25">
        <v>41</v>
      </c>
      <c r="B42" s="25" t="s">
        <v>148</v>
      </c>
      <c r="C42" s="25" t="s">
        <v>63</v>
      </c>
    </row>
    <row r="43" spans="1:7" x14ac:dyDescent="0.25">
      <c r="A43" s="25">
        <v>42</v>
      </c>
      <c r="B43" s="25" t="s">
        <v>613</v>
      </c>
      <c r="C43" s="25" t="s">
        <v>63</v>
      </c>
    </row>
    <row r="44" spans="1:7" x14ac:dyDescent="0.25">
      <c r="A44" s="25">
        <v>43</v>
      </c>
      <c r="B44" s="25" t="s">
        <v>64</v>
      </c>
      <c r="C44" s="25" t="s">
        <v>63</v>
      </c>
    </row>
    <row r="45" spans="1:7" x14ac:dyDescent="0.25">
      <c r="A45" s="25">
        <v>44</v>
      </c>
      <c r="B45" s="25" t="s">
        <v>347</v>
      </c>
      <c r="C45" s="25" t="s">
        <v>63</v>
      </c>
    </row>
    <row r="46" spans="1:7" x14ac:dyDescent="0.25">
      <c r="A46" s="25">
        <v>45</v>
      </c>
      <c r="B46" s="25" t="s">
        <v>348</v>
      </c>
      <c r="C46" s="25" t="s">
        <v>63</v>
      </c>
    </row>
    <row r="47" spans="1:7" x14ac:dyDescent="0.25">
      <c r="A47" s="25">
        <v>46</v>
      </c>
      <c r="B47" s="25" t="s">
        <v>614</v>
      </c>
      <c r="C47" s="25" t="s">
        <v>63</v>
      </c>
    </row>
    <row r="48" spans="1:7" x14ac:dyDescent="0.25">
      <c r="A48" s="25">
        <v>47</v>
      </c>
      <c r="B48" s="25" t="s">
        <v>349</v>
      </c>
      <c r="C48" s="25" t="s">
        <v>63</v>
      </c>
    </row>
    <row r="49" spans="1:3" x14ac:dyDescent="0.25">
      <c r="A49" s="25">
        <v>48</v>
      </c>
      <c r="B49" s="25" t="s">
        <v>350</v>
      </c>
      <c r="C49" s="25" t="s">
        <v>63</v>
      </c>
    </row>
    <row r="50" spans="1:3" x14ac:dyDescent="0.25">
      <c r="A50" s="25">
        <v>49</v>
      </c>
      <c r="B50" s="25" t="s">
        <v>351</v>
      </c>
      <c r="C50" s="25" t="s">
        <v>63</v>
      </c>
    </row>
    <row r="51" spans="1:3" x14ac:dyDescent="0.25">
      <c r="A51" s="25">
        <v>50</v>
      </c>
      <c r="B51" s="25" t="s">
        <v>352</v>
      </c>
      <c r="C51" s="25" t="s">
        <v>63</v>
      </c>
    </row>
    <row r="52" spans="1:3" x14ac:dyDescent="0.25">
      <c r="A52" s="25">
        <v>51</v>
      </c>
      <c r="B52" s="25" t="s">
        <v>353</v>
      </c>
      <c r="C52" s="25" t="s">
        <v>63</v>
      </c>
    </row>
    <row r="53" spans="1:3" x14ac:dyDescent="0.25">
      <c r="A53" s="25">
        <v>52</v>
      </c>
      <c r="B53" s="25" t="s">
        <v>354</v>
      </c>
      <c r="C53" s="25" t="s">
        <v>63</v>
      </c>
    </row>
    <row r="54" spans="1:3" x14ac:dyDescent="0.25">
      <c r="A54" s="25">
        <v>53</v>
      </c>
      <c r="B54" s="25" t="s">
        <v>355</v>
      </c>
      <c r="C54" s="25" t="s">
        <v>63</v>
      </c>
    </row>
    <row r="55" spans="1:3" x14ac:dyDescent="0.25">
      <c r="A55" s="25">
        <v>54</v>
      </c>
      <c r="B55" s="25" t="s">
        <v>356</v>
      </c>
      <c r="C55" s="25" t="s">
        <v>63</v>
      </c>
    </row>
    <row r="56" spans="1:3" x14ac:dyDescent="0.25">
      <c r="A56" s="25">
        <v>55</v>
      </c>
      <c r="B56" s="25" t="s">
        <v>357</v>
      </c>
      <c r="C56" s="25" t="s">
        <v>63</v>
      </c>
    </row>
    <row r="57" spans="1:3" x14ac:dyDescent="0.25">
      <c r="A57" s="25">
        <v>56</v>
      </c>
      <c r="B57" s="25" t="s">
        <v>358</v>
      </c>
      <c r="C57" s="25" t="s">
        <v>63</v>
      </c>
    </row>
    <row r="58" spans="1:3" x14ac:dyDescent="0.25">
      <c r="A58" s="25">
        <v>57</v>
      </c>
      <c r="B58" s="25" t="s">
        <v>359</v>
      </c>
      <c r="C58" s="25" t="s">
        <v>63</v>
      </c>
    </row>
    <row r="59" spans="1:3" x14ac:dyDescent="0.25">
      <c r="A59" s="25">
        <v>58</v>
      </c>
      <c r="B59" s="25" t="s">
        <v>360</v>
      </c>
      <c r="C59" s="25" t="s">
        <v>63</v>
      </c>
    </row>
    <row r="60" spans="1:3" x14ac:dyDescent="0.25">
      <c r="A60" s="25">
        <v>59</v>
      </c>
      <c r="B60" s="25" t="s">
        <v>361</v>
      </c>
      <c r="C60" s="25" t="s">
        <v>63</v>
      </c>
    </row>
    <row r="61" spans="1:3" x14ac:dyDescent="0.25">
      <c r="A61" s="25">
        <v>60</v>
      </c>
      <c r="B61" s="25" t="s">
        <v>362</v>
      </c>
      <c r="C61" s="25" t="s">
        <v>63</v>
      </c>
    </row>
    <row r="62" spans="1:3" x14ac:dyDescent="0.25">
      <c r="A62" s="25">
        <v>61</v>
      </c>
      <c r="B62" s="25" t="s">
        <v>363</v>
      </c>
      <c r="C62" s="25" t="s">
        <v>81</v>
      </c>
    </row>
    <row r="63" spans="1:3" x14ac:dyDescent="0.25">
      <c r="A63" s="25">
        <v>62</v>
      </c>
      <c r="B63" s="25" t="s">
        <v>364</v>
      </c>
      <c r="C63" s="25" t="s">
        <v>81</v>
      </c>
    </row>
    <row r="64" spans="1:3" x14ac:dyDescent="0.25">
      <c r="A64" s="25">
        <v>63</v>
      </c>
      <c r="B64" s="25" t="s">
        <v>365</v>
      </c>
      <c r="C64" s="25" t="s">
        <v>81</v>
      </c>
    </row>
    <row r="65" spans="1:3" x14ac:dyDescent="0.25">
      <c r="A65" s="25">
        <v>64</v>
      </c>
      <c r="B65" s="25" t="s">
        <v>366</v>
      </c>
      <c r="C65" s="25" t="s">
        <v>81</v>
      </c>
    </row>
    <row r="66" spans="1:3" x14ac:dyDescent="0.25">
      <c r="A66" s="25">
        <v>65</v>
      </c>
      <c r="B66" s="25" t="s">
        <v>367</v>
      </c>
      <c r="C66" s="25" t="s">
        <v>81</v>
      </c>
    </row>
    <row r="67" spans="1:3" x14ac:dyDescent="0.25">
      <c r="A67" s="25">
        <v>66</v>
      </c>
      <c r="B67" s="25" t="s">
        <v>368</v>
      </c>
      <c r="C67" s="25" t="s">
        <v>81</v>
      </c>
    </row>
    <row r="68" spans="1:3" x14ac:dyDescent="0.25">
      <c r="A68" s="25">
        <v>67</v>
      </c>
      <c r="B68" s="25" t="s">
        <v>369</v>
      </c>
      <c r="C68" s="25" t="s">
        <v>81</v>
      </c>
    </row>
    <row r="69" spans="1:3" x14ac:dyDescent="0.25">
      <c r="A69" s="25">
        <v>68</v>
      </c>
      <c r="B69" s="25" t="s">
        <v>370</v>
      </c>
      <c r="C69" s="25" t="s">
        <v>81</v>
      </c>
    </row>
    <row r="70" spans="1:3" x14ac:dyDescent="0.25">
      <c r="A70" s="25">
        <v>69</v>
      </c>
      <c r="B70" s="25" t="s">
        <v>371</v>
      </c>
      <c r="C70" s="25" t="s">
        <v>81</v>
      </c>
    </row>
    <row r="71" spans="1:3" x14ac:dyDescent="0.25">
      <c r="A71" s="25">
        <v>70</v>
      </c>
      <c r="B71" s="25" t="s">
        <v>372</v>
      </c>
      <c r="C71" s="25" t="s">
        <v>81</v>
      </c>
    </row>
    <row r="72" spans="1:3" x14ac:dyDescent="0.25">
      <c r="A72" s="25">
        <v>71</v>
      </c>
      <c r="B72" s="25" t="s">
        <v>373</v>
      </c>
      <c r="C72" s="25" t="s">
        <v>81</v>
      </c>
    </row>
    <row r="73" spans="1:3" x14ac:dyDescent="0.25">
      <c r="A73" s="25">
        <v>72</v>
      </c>
      <c r="B73" s="25" t="s">
        <v>374</v>
      </c>
      <c r="C73" s="25" t="s">
        <v>81</v>
      </c>
    </row>
    <row r="74" spans="1:3" x14ac:dyDescent="0.25">
      <c r="A74" s="25">
        <v>73</v>
      </c>
      <c r="B74" s="25" t="s">
        <v>375</v>
      </c>
      <c r="C74" s="25" t="s">
        <v>81</v>
      </c>
    </row>
    <row r="75" spans="1:3" x14ac:dyDescent="0.25">
      <c r="A75" s="25">
        <v>74</v>
      </c>
      <c r="B75" s="25"/>
      <c r="C75" s="25" t="s">
        <v>81</v>
      </c>
    </row>
    <row r="76" spans="1:3" x14ac:dyDescent="0.25">
      <c r="A76" s="25">
        <v>75</v>
      </c>
      <c r="B76" s="25"/>
      <c r="C76" s="25" t="s">
        <v>81</v>
      </c>
    </row>
    <row r="77" spans="1:3" x14ac:dyDescent="0.25">
      <c r="A77" s="25">
        <v>76</v>
      </c>
      <c r="B77" s="25"/>
      <c r="C77" s="25" t="s">
        <v>81</v>
      </c>
    </row>
    <row r="78" spans="1:3" x14ac:dyDescent="0.25">
      <c r="A78" s="25">
        <v>77</v>
      </c>
      <c r="B78" s="25"/>
      <c r="C78" s="25" t="s">
        <v>81</v>
      </c>
    </row>
    <row r="79" spans="1:3" x14ac:dyDescent="0.25">
      <c r="A79" s="25">
        <v>78</v>
      </c>
      <c r="B79" s="25"/>
      <c r="C79" s="25" t="s">
        <v>81</v>
      </c>
    </row>
    <row r="80" spans="1:3" x14ac:dyDescent="0.25">
      <c r="A80" s="25">
        <v>79</v>
      </c>
      <c r="B80" s="25"/>
      <c r="C80" s="25" t="s">
        <v>81</v>
      </c>
    </row>
    <row r="81" spans="1:3" x14ac:dyDescent="0.25">
      <c r="A81" s="25">
        <v>80</v>
      </c>
      <c r="B81" s="25"/>
      <c r="C81" s="25" t="s">
        <v>81</v>
      </c>
    </row>
    <row r="82" spans="1:3" x14ac:dyDescent="0.25">
      <c r="A82" s="25">
        <v>81</v>
      </c>
      <c r="B82" s="25" t="s">
        <v>592</v>
      </c>
      <c r="C82" s="25" t="s">
        <v>99</v>
      </c>
    </row>
    <row r="83" spans="1:3" x14ac:dyDescent="0.25">
      <c r="A83" s="25">
        <v>82</v>
      </c>
      <c r="B83" s="25" t="s">
        <v>376</v>
      </c>
      <c r="C83" s="25" t="s">
        <v>99</v>
      </c>
    </row>
    <row r="84" spans="1:3" x14ac:dyDescent="0.25">
      <c r="A84" s="25">
        <v>83</v>
      </c>
      <c r="B84" s="25" t="s">
        <v>377</v>
      </c>
      <c r="C84" s="25" t="s">
        <v>99</v>
      </c>
    </row>
    <row r="85" spans="1:3" x14ac:dyDescent="0.25">
      <c r="A85" s="25">
        <v>84</v>
      </c>
      <c r="B85" s="25" t="s">
        <v>378</v>
      </c>
      <c r="C85" s="25" t="s">
        <v>99</v>
      </c>
    </row>
    <row r="86" spans="1:3" x14ac:dyDescent="0.25">
      <c r="A86" s="25">
        <v>85</v>
      </c>
      <c r="B86" s="25" t="s">
        <v>379</v>
      </c>
      <c r="C86" s="25" t="s">
        <v>99</v>
      </c>
    </row>
    <row r="87" spans="1:3" x14ac:dyDescent="0.25">
      <c r="A87" s="25">
        <v>86</v>
      </c>
      <c r="B87" s="25" t="s">
        <v>380</v>
      </c>
      <c r="C87" s="25" t="s">
        <v>99</v>
      </c>
    </row>
    <row r="88" spans="1:3" x14ac:dyDescent="0.25">
      <c r="A88" s="25">
        <v>87</v>
      </c>
      <c r="B88" s="25" t="s">
        <v>381</v>
      </c>
      <c r="C88" s="25" t="s">
        <v>99</v>
      </c>
    </row>
    <row r="89" spans="1:3" x14ac:dyDescent="0.25">
      <c r="A89" s="25">
        <v>88</v>
      </c>
      <c r="B89" s="25" t="s">
        <v>600</v>
      </c>
      <c r="C89" s="25" t="s">
        <v>99</v>
      </c>
    </row>
    <row r="90" spans="1:3" x14ac:dyDescent="0.25">
      <c r="A90" s="25">
        <v>89</v>
      </c>
      <c r="B90" s="25" t="s">
        <v>382</v>
      </c>
      <c r="C90" s="25" t="s">
        <v>99</v>
      </c>
    </row>
    <row r="91" spans="1:3" x14ac:dyDescent="0.25">
      <c r="A91" s="25">
        <v>90</v>
      </c>
      <c r="B91" s="25" t="s">
        <v>383</v>
      </c>
      <c r="C91" s="25" t="s">
        <v>99</v>
      </c>
    </row>
    <row r="92" spans="1:3" x14ac:dyDescent="0.25">
      <c r="A92" s="25">
        <v>91</v>
      </c>
      <c r="B92" s="25" t="s">
        <v>384</v>
      </c>
      <c r="C92" s="25" t="s">
        <v>99</v>
      </c>
    </row>
    <row r="93" spans="1:3" x14ac:dyDescent="0.25">
      <c r="A93" s="25">
        <v>92</v>
      </c>
      <c r="B93" s="25" t="s">
        <v>385</v>
      </c>
      <c r="C93" s="25" t="s">
        <v>99</v>
      </c>
    </row>
    <row r="94" spans="1:3" x14ac:dyDescent="0.25">
      <c r="A94" s="25">
        <v>93</v>
      </c>
      <c r="B94" s="25"/>
      <c r="C94" s="25" t="s">
        <v>99</v>
      </c>
    </row>
    <row r="95" spans="1:3" x14ac:dyDescent="0.25">
      <c r="A95" s="25">
        <v>94</v>
      </c>
      <c r="B95" s="25"/>
      <c r="C95" s="25" t="s">
        <v>99</v>
      </c>
    </row>
    <row r="96" spans="1:3" x14ac:dyDescent="0.25">
      <c r="A96" s="25">
        <v>95</v>
      </c>
      <c r="B96" s="25"/>
      <c r="C96" s="25" t="s">
        <v>99</v>
      </c>
    </row>
    <row r="97" spans="1:3" x14ac:dyDescent="0.25">
      <c r="A97" s="25">
        <v>96</v>
      </c>
      <c r="B97" s="25"/>
      <c r="C97" s="25" t="s">
        <v>99</v>
      </c>
    </row>
    <row r="98" spans="1:3" x14ac:dyDescent="0.25">
      <c r="A98" s="25">
        <v>97</v>
      </c>
      <c r="B98" s="25"/>
      <c r="C98" s="25" t="s">
        <v>99</v>
      </c>
    </row>
    <row r="99" spans="1:3" x14ac:dyDescent="0.25">
      <c r="A99" s="25">
        <v>98</v>
      </c>
      <c r="B99" s="25"/>
      <c r="C99" s="25" t="s">
        <v>99</v>
      </c>
    </row>
    <row r="100" spans="1:3" x14ac:dyDescent="0.25">
      <c r="A100" s="25">
        <v>99</v>
      </c>
      <c r="B100" s="25"/>
      <c r="C100" s="25" t="s">
        <v>99</v>
      </c>
    </row>
    <row r="101" spans="1:3" x14ac:dyDescent="0.25">
      <c r="A101" s="25">
        <v>100</v>
      </c>
      <c r="B101" s="25"/>
      <c r="C101" s="25" t="s">
        <v>99</v>
      </c>
    </row>
    <row r="102" spans="1:3" x14ac:dyDescent="0.25">
      <c r="A102" s="8"/>
    </row>
    <row r="103" spans="1:3" x14ac:dyDescent="0.25">
      <c r="A103" s="8"/>
    </row>
    <row r="104" spans="1:3" x14ac:dyDescent="0.25">
      <c r="A104" s="8"/>
    </row>
    <row r="105" spans="1:3" x14ac:dyDescent="0.25">
      <c r="A105" s="8"/>
    </row>
    <row r="106" spans="1:3" x14ac:dyDescent="0.25">
      <c r="A106" s="8"/>
    </row>
    <row r="107" spans="1:3" x14ac:dyDescent="0.25">
      <c r="A107" s="8"/>
    </row>
    <row r="108" spans="1:3" x14ac:dyDescent="0.25">
      <c r="A108" s="8"/>
    </row>
    <row r="109" spans="1:3" x14ac:dyDescent="0.25">
      <c r="A109" s="8"/>
    </row>
    <row r="110" spans="1:3" x14ac:dyDescent="0.25">
      <c r="A110" s="8"/>
    </row>
    <row r="111" spans="1:3" x14ac:dyDescent="0.25">
      <c r="A111" s="8"/>
    </row>
    <row r="112" spans="1:3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</sheetData>
  <phoneticPr fontId="8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44"/>
  <sheetViews>
    <sheetView topLeftCell="A31" workbookViewId="0">
      <selection activeCell="G38" sqref="G38"/>
    </sheetView>
  </sheetViews>
  <sheetFormatPr defaultRowHeight="15.75" x14ac:dyDescent="0.25"/>
  <cols>
    <col min="1" max="1" width="13.28515625" style="9" bestFit="1" customWidth="1"/>
    <col min="2" max="2" width="22.140625" style="1" customWidth="1"/>
    <col min="3" max="3" width="15.85546875" style="1" customWidth="1"/>
    <col min="4" max="4" width="5.42578125" style="1" bestFit="1" customWidth="1"/>
    <col min="5" max="5" width="8.140625" style="1" bestFit="1" customWidth="1"/>
    <col min="6" max="6" width="5" style="2" customWidth="1"/>
    <col min="7" max="7" width="20.85546875" style="2" customWidth="1"/>
    <col min="8" max="8" width="13.28515625" style="2" customWidth="1"/>
    <col min="9" max="9" width="5.42578125" style="2" customWidth="1"/>
    <col min="10" max="10" width="3.140625" style="2" customWidth="1"/>
    <col min="11" max="16384" width="9.140625" style="2"/>
  </cols>
  <sheetData>
    <row r="1" spans="1:5" x14ac:dyDescent="0.25">
      <c r="A1" s="16" t="s">
        <v>0</v>
      </c>
      <c r="B1" s="15" t="s">
        <v>25</v>
      </c>
      <c r="C1" s="1" t="s">
        <v>10</v>
      </c>
      <c r="D1" s="15"/>
      <c r="E1" s="15"/>
    </row>
    <row r="2" spans="1:5" x14ac:dyDescent="0.25">
      <c r="A2" s="29">
        <v>1</v>
      </c>
      <c r="B2" s="36" t="s">
        <v>529</v>
      </c>
      <c r="C2" s="26" t="s">
        <v>29</v>
      </c>
    </row>
    <row r="3" spans="1:5" x14ac:dyDescent="0.25">
      <c r="A3" s="29">
        <v>2</v>
      </c>
      <c r="B3" s="36" t="s">
        <v>530</v>
      </c>
      <c r="C3" s="26" t="s">
        <v>29</v>
      </c>
    </row>
    <row r="4" spans="1:5" x14ac:dyDescent="0.25">
      <c r="A4" s="29">
        <v>3</v>
      </c>
      <c r="B4" s="36" t="s">
        <v>594</v>
      </c>
      <c r="C4" s="26" t="s">
        <v>29</v>
      </c>
    </row>
    <row r="5" spans="1:5" x14ac:dyDescent="0.25">
      <c r="A5" s="29">
        <v>4</v>
      </c>
      <c r="B5" s="36"/>
      <c r="C5" s="26" t="s">
        <v>29</v>
      </c>
    </row>
    <row r="6" spans="1:5" x14ac:dyDescent="0.25">
      <c r="A6" s="29">
        <v>5</v>
      </c>
      <c r="B6" s="36"/>
      <c r="C6" s="26" t="s">
        <v>29</v>
      </c>
    </row>
    <row r="7" spans="1:5" x14ac:dyDescent="0.25">
      <c r="A7" s="29">
        <v>6</v>
      </c>
      <c r="B7" s="36"/>
      <c r="C7" s="26" t="s">
        <v>29</v>
      </c>
    </row>
    <row r="8" spans="1:5" x14ac:dyDescent="0.25">
      <c r="A8" s="29">
        <v>7</v>
      </c>
      <c r="B8" s="36"/>
      <c r="C8" s="26" t="s">
        <v>29</v>
      </c>
    </row>
    <row r="9" spans="1:5" x14ac:dyDescent="0.25">
      <c r="A9" s="29">
        <v>8</v>
      </c>
      <c r="B9" s="36"/>
      <c r="C9" s="26" t="s">
        <v>29</v>
      </c>
    </row>
    <row r="10" spans="1:5" x14ac:dyDescent="0.25">
      <c r="A10" s="29">
        <v>9</v>
      </c>
      <c r="B10" s="36"/>
      <c r="C10" s="26" t="s">
        <v>29</v>
      </c>
    </row>
    <row r="11" spans="1:5" x14ac:dyDescent="0.25">
      <c r="A11" s="29">
        <v>10</v>
      </c>
      <c r="B11" s="36"/>
      <c r="C11" s="26" t="s">
        <v>29</v>
      </c>
    </row>
    <row r="12" spans="1:5" x14ac:dyDescent="0.25">
      <c r="A12" s="29">
        <v>11</v>
      </c>
      <c r="B12" s="36"/>
      <c r="C12" s="26" t="s">
        <v>29</v>
      </c>
    </row>
    <row r="13" spans="1:5" x14ac:dyDescent="0.25">
      <c r="A13" s="29">
        <v>12</v>
      </c>
      <c r="B13" s="36"/>
      <c r="C13" s="26" t="s">
        <v>29</v>
      </c>
    </row>
    <row r="14" spans="1:5" x14ac:dyDescent="0.25">
      <c r="A14" s="29">
        <v>13</v>
      </c>
      <c r="B14" s="36"/>
      <c r="C14" s="26" t="s">
        <v>29</v>
      </c>
    </row>
    <row r="15" spans="1:5" x14ac:dyDescent="0.25">
      <c r="A15" s="29">
        <v>14</v>
      </c>
      <c r="B15" s="36"/>
      <c r="C15" s="26" t="s">
        <v>29</v>
      </c>
    </row>
    <row r="16" spans="1:5" x14ac:dyDescent="0.25">
      <c r="A16" s="29">
        <v>15</v>
      </c>
      <c r="B16" s="36"/>
      <c r="C16" s="26" t="s">
        <v>29</v>
      </c>
    </row>
    <row r="17" spans="1:3" x14ac:dyDescent="0.25">
      <c r="A17" s="29">
        <v>16</v>
      </c>
      <c r="B17" s="36"/>
      <c r="C17" s="26" t="s">
        <v>29</v>
      </c>
    </row>
    <row r="18" spans="1:3" x14ac:dyDescent="0.25">
      <c r="A18" s="29">
        <v>17</v>
      </c>
      <c r="B18" s="36"/>
      <c r="C18" s="26" t="s">
        <v>29</v>
      </c>
    </row>
    <row r="19" spans="1:3" x14ac:dyDescent="0.25">
      <c r="A19" s="29">
        <v>18</v>
      </c>
      <c r="B19" s="36"/>
      <c r="C19" s="26" t="s">
        <v>29</v>
      </c>
    </row>
    <row r="20" spans="1:3" x14ac:dyDescent="0.25">
      <c r="A20" s="29">
        <v>19</v>
      </c>
      <c r="B20" s="36"/>
      <c r="C20" s="26" t="s">
        <v>29</v>
      </c>
    </row>
    <row r="21" spans="1:3" x14ac:dyDescent="0.25">
      <c r="A21" s="29">
        <v>20</v>
      </c>
      <c r="B21" s="36"/>
      <c r="C21" s="26" t="s">
        <v>29</v>
      </c>
    </row>
    <row r="22" spans="1:3" x14ac:dyDescent="0.25">
      <c r="A22" s="29">
        <v>21</v>
      </c>
      <c r="B22" s="36" t="s">
        <v>531</v>
      </c>
      <c r="C22" s="26" t="s">
        <v>47</v>
      </c>
    </row>
    <row r="23" spans="1:3" x14ac:dyDescent="0.25">
      <c r="A23" s="29">
        <v>22</v>
      </c>
      <c r="B23" s="36" t="s">
        <v>532</v>
      </c>
      <c r="C23" s="26" t="s">
        <v>47</v>
      </c>
    </row>
    <row r="24" spans="1:3" x14ac:dyDescent="0.25">
      <c r="A24" s="29">
        <v>23</v>
      </c>
      <c r="B24" s="36" t="s">
        <v>533</v>
      </c>
      <c r="C24" s="26" t="s">
        <v>47</v>
      </c>
    </row>
    <row r="25" spans="1:3" x14ac:dyDescent="0.25">
      <c r="A25" s="29">
        <v>24</v>
      </c>
      <c r="B25" s="36" t="s">
        <v>534</v>
      </c>
      <c r="C25" s="26" t="s">
        <v>47</v>
      </c>
    </row>
    <row r="26" spans="1:3" x14ac:dyDescent="0.25">
      <c r="A26" s="29">
        <v>25</v>
      </c>
      <c r="B26" s="36" t="s">
        <v>535</v>
      </c>
      <c r="C26" s="26" t="s">
        <v>47</v>
      </c>
    </row>
    <row r="27" spans="1:3" x14ac:dyDescent="0.25">
      <c r="A27" s="29">
        <v>26</v>
      </c>
      <c r="B27" s="36" t="s">
        <v>536</v>
      </c>
      <c r="C27" s="26" t="s">
        <v>47</v>
      </c>
    </row>
    <row r="28" spans="1:3" x14ac:dyDescent="0.25">
      <c r="A28" s="29">
        <v>27</v>
      </c>
      <c r="B28" s="36" t="s">
        <v>537</v>
      </c>
      <c r="C28" s="26" t="s">
        <v>47</v>
      </c>
    </row>
    <row r="29" spans="1:3" x14ac:dyDescent="0.25">
      <c r="A29" s="29">
        <v>28</v>
      </c>
      <c r="B29" s="36" t="s">
        <v>538</v>
      </c>
      <c r="C29" s="26" t="s">
        <v>47</v>
      </c>
    </row>
    <row r="30" spans="1:3" x14ac:dyDescent="0.25">
      <c r="A30" s="29">
        <v>29</v>
      </c>
      <c r="B30" s="36" t="s">
        <v>539</v>
      </c>
      <c r="C30" s="26" t="s">
        <v>47</v>
      </c>
    </row>
    <row r="31" spans="1:3" x14ac:dyDescent="0.25">
      <c r="A31" s="29">
        <v>30</v>
      </c>
      <c r="B31" s="36" t="s">
        <v>540</v>
      </c>
      <c r="C31" s="26" t="s">
        <v>47</v>
      </c>
    </row>
    <row r="32" spans="1:3" x14ac:dyDescent="0.25">
      <c r="A32" s="29">
        <v>31</v>
      </c>
      <c r="B32" s="36" t="s">
        <v>541</v>
      </c>
      <c r="C32" s="26" t="s">
        <v>47</v>
      </c>
    </row>
    <row r="33" spans="1:3" x14ac:dyDescent="0.25">
      <c r="A33" s="29">
        <v>32</v>
      </c>
      <c r="B33" s="36" t="s">
        <v>542</v>
      </c>
      <c r="C33" s="26" t="s">
        <v>47</v>
      </c>
    </row>
    <row r="34" spans="1:3" x14ac:dyDescent="0.25">
      <c r="A34" s="29">
        <v>33</v>
      </c>
      <c r="B34" s="36" t="s">
        <v>543</v>
      </c>
      <c r="C34" s="26" t="s">
        <v>47</v>
      </c>
    </row>
    <row r="35" spans="1:3" x14ac:dyDescent="0.25">
      <c r="A35" s="29">
        <v>34</v>
      </c>
      <c r="B35" s="36" t="s">
        <v>544</v>
      </c>
      <c r="C35" s="26" t="s">
        <v>47</v>
      </c>
    </row>
    <row r="36" spans="1:3" x14ac:dyDescent="0.25">
      <c r="A36" s="29">
        <v>35</v>
      </c>
      <c r="B36" s="36" t="s">
        <v>545</v>
      </c>
      <c r="C36" s="26" t="s">
        <v>47</v>
      </c>
    </row>
    <row r="37" spans="1:3" x14ac:dyDescent="0.25">
      <c r="A37" s="29">
        <v>36</v>
      </c>
      <c r="B37" s="36" t="s">
        <v>546</v>
      </c>
      <c r="C37" s="26" t="s">
        <v>47</v>
      </c>
    </row>
    <row r="38" spans="1:3" x14ac:dyDescent="0.25">
      <c r="A38" s="29">
        <v>37</v>
      </c>
      <c r="B38" s="36" t="s">
        <v>547</v>
      </c>
      <c r="C38" s="26" t="s">
        <v>47</v>
      </c>
    </row>
    <row r="39" spans="1:3" x14ac:dyDescent="0.25">
      <c r="A39" s="29">
        <v>38</v>
      </c>
      <c r="B39" s="36"/>
      <c r="C39" s="26" t="s">
        <v>47</v>
      </c>
    </row>
    <row r="40" spans="1:3" x14ac:dyDescent="0.25">
      <c r="A40" s="29">
        <v>39</v>
      </c>
      <c r="B40" s="36"/>
      <c r="C40" s="26" t="s">
        <v>47</v>
      </c>
    </row>
    <row r="41" spans="1:3" x14ac:dyDescent="0.25">
      <c r="A41" s="29">
        <v>40</v>
      </c>
      <c r="B41" s="36"/>
      <c r="C41" s="26" t="s">
        <v>47</v>
      </c>
    </row>
    <row r="42" spans="1:3" x14ac:dyDescent="0.25">
      <c r="A42" s="29">
        <v>41</v>
      </c>
      <c r="B42" s="36" t="s">
        <v>611</v>
      </c>
      <c r="C42" s="26" t="s">
        <v>63</v>
      </c>
    </row>
    <row r="43" spans="1:3" x14ac:dyDescent="0.25">
      <c r="A43" s="29">
        <v>42</v>
      </c>
      <c r="B43" s="36" t="s">
        <v>548</v>
      </c>
      <c r="C43" s="26" t="s">
        <v>63</v>
      </c>
    </row>
    <row r="44" spans="1:3" x14ac:dyDescent="0.25">
      <c r="A44" s="29">
        <v>43</v>
      </c>
      <c r="B44" s="36" t="s">
        <v>549</v>
      </c>
      <c r="C44" s="26" t="s">
        <v>63</v>
      </c>
    </row>
    <row r="45" spans="1:3" x14ac:dyDescent="0.25">
      <c r="A45" s="29">
        <v>44</v>
      </c>
      <c r="B45" s="36" t="s">
        <v>612</v>
      </c>
      <c r="C45" s="26" t="s">
        <v>63</v>
      </c>
    </row>
    <row r="46" spans="1:3" x14ac:dyDescent="0.25">
      <c r="A46" s="29">
        <v>45</v>
      </c>
      <c r="B46" s="36" t="s">
        <v>491</v>
      </c>
      <c r="C46" s="26" t="s">
        <v>63</v>
      </c>
    </row>
    <row r="47" spans="1:3" x14ac:dyDescent="0.25">
      <c r="A47" s="29">
        <v>46</v>
      </c>
      <c r="B47" s="36" t="s">
        <v>550</v>
      </c>
      <c r="C47" s="26" t="s">
        <v>63</v>
      </c>
    </row>
    <row r="48" spans="1:3" x14ac:dyDescent="0.25">
      <c r="A48" s="29">
        <v>47</v>
      </c>
      <c r="B48" s="36" t="s">
        <v>551</v>
      </c>
      <c r="C48" s="26" t="s">
        <v>63</v>
      </c>
    </row>
    <row r="49" spans="1:3" x14ac:dyDescent="0.25">
      <c r="A49" s="29">
        <v>48</v>
      </c>
      <c r="B49" s="36" t="s">
        <v>552</v>
      </c>
      <c r="C49" s="26" t="s">
        <v>63</v>
      </c>
    </row>
    <row r="50" spans="1:3" x14ac:dyDescent="0.25">
      <c r="A50" s="29">
        <v>49</v>
      </c>
      <c r="B50" s="36" t="s">
        <v>553</v>
      </c>
      <c r="C50" s="26" t="s">
        <v>63</v>
      </c>
    </row>
    <row r="51" spans="1:3" x14ac:dyDescent="0.25">
      <c r="A51" s="29">
        <v>50</v>
      </c>
      <c r="B51" s="36" t="s">
        <v>554</v>
      </c>
      <c r="C51" s="26" t="s">
        <v>63</v>
      </c>
    </row>
    <row r="52" spans="1:3" x14ac:dyDescent="0.25">
      <c r="A52" s="29">
        <v>51</v>
      </c>
      <c r="B52" s="36" t="s">
        <v>414</v>
      </c>
      <c r="C52" s="26" t="s">
        <v>63</v>
      </c>
    </row>
    <row r="53" spans="1:3" x14ac:dyDescent="0.25">
      <c r="A53" s="29">
        <v>52</v>
      </c>
      <c r="B53" s="36" t="s">
        <v>555</v>
      </c>
      <c r="C53" s="26" t="s">
        <v>63</v>
      </c>
    </row>
    <row r="54" spans="1:3" x14ac:dyDescent="0.25">
      <c r="A54" s="29">
        <v>53</v>
      </c>
      <c r="B54" s="36" t="s">
        <v>556</v>
      </c>
      <c r="C54" s="26" t="s">
        <v>63</v>
      </c>
    </row>
    <row r="55" spans="1:3" x14ac:dyDescent="0.25">
      <c r="A55" s="29">
        <v>54</v>
      </c>
      <c r="B55" s="36"/>
      <c r="C55" s="26" t="s">
        <v>63</v>
      </c>
    </row>
    <row r="56" spans="1:3" x14ac:dyDescent="0.25">
      <c r="A56" s="29">
        <v>55</v>
      </c>
      <c r="B56" s="36"/>
      <c r="C56" s="26" t="s">
        <v>63</v>
      </c>
    </row>
    <row r="57" spans="1:3" x14ac:dyDescent="0.25">
      <c r="A57" s="29">
        <v>56</v>
      </c>
      <c r="B57" s="36"/>
      <c r="C57" s="26" t="s">
        <v>63</v>
      </c>
    </row>
    <row r="58" spans="1:3" x14ac:dyDescent="0.25">
      <c r="A58" s="29">
        <v>57</v>
      </c>
      <c r="B58" s="36"/>
      <c r="C58" s="26" t="s">
        <v>63</v>
      </c>
    </row>
    <row r="59" spans="1:3" x14ac:dyDescent="0.25">
      <c r="A59" s="29">
        <v>58</v>
      </c>
      <c r="B59" s="36"/>
      <c r="C59" s="26" t="s">
        <v>63</v>
      </c>
    </row>
    <row r="60" spans="1:3" x14ac:dyDescent="0.25">
      <c r="A60" s="29">
        <v>59</v>
      </c>
      <c r="B60" s="36"/>
      <c r="C60" s="26" t="s">
        <v>63</v>
      </c>
    </row>
    <row r="61" spans="1:3" x14ac:dyDescent="0.25">
      <c r="A61" s="29">
        <v>60</v>
      </c>
      <c r="B61" s="36"/>
      <c r="C61" s="26" t="s">
        <v>63</v>
      </c>
    </row>
    <row r="62" spans="1:3" x14ac:dyDescent="0.25">
      <c r="A62" s="29">
        <v>61</v>
      </c>
      <c r="B62" s="36" t="s">
        <v>557</v>
      </c>
      <c r="C62" s="26" t="s">
        <v>81</v>
      </c>
    </row>
    <row r="63" spans="1:3" x14ac:dyDescent="0.25">
      <c r="A63" s="29">
        <v>62</v>
      </c>
      <c r="B63" s="36" t="s">
        <v>558</v>
      </c>
      <c r="C63" s="26" t="s">
        <v>81</v>
      </c>
    </row>
    <row r="64" spans="1:3" x14ac:dyDescent="0.25">
      <c r="A64" s="29">
        <v>63</v>
      </c>
      <c r="B64" s="36" t="s">
        <v>559</v>
      </c>
      <c r="C64" s="26" t="s">
        <v>81</v>
      </c>
    </row>
    <row r="65" spans="1:3" x14ac:dyDescent="0.25">
      <c r="A65" s="29">
        <v>64</v>
      </c>
      <c r="B65" s="36" t="s">
        <v>560</v>
      </c>
      <c r="C65" s="26" t="s">
        <v>81</v>
      </c>
    </row>
    <row r="66" spans="1:3" x14ac:dyDescent="0.25">
      <c r="A66" s="29">
        <v>65</v>
      </c>
      <c r="B66" s="36" t="s">
        <v>561</v>
      </c>
      <c r="C66" s="26" t="s">
        <v>81</v>
      </c>
    </row>
    <row r="67" spans="1:3" x14ac:dyDescent="0.25">
      <c r="A67" s="29">
        <v>66</v>
      </c>
      <c r="B67" s="36" t="s">
        <v>562</v>
      </c>
      <c r="C67" s="26" t="s">
        <v>81</v>
      </c>
    </row>
    <row r="68" spans="1:3" x14ac:dyDescent="0.25">
      <c r="A68" s="29">
        <v>67</v>
      </c>
      <c r="B68" s="36" t="s">
        <v>563</v>
      </c>
      <c r="C68" s="26" t="s">
        <v>81</v>
      </c>
    </row>
    <row r="69" spans="1:3" x14ac:dyDescent="0.25">
      <c r="A69" s="29">
        <v>68</v>
      </c>
      <c r="B69" s="36" t="s">
        <v>564</v>
      </c>
      <c r="C69" s="26" t="s">
        <v>81</v>
      </c>
    </row>
    <row r="70" spans="1:3" x14ac:dyDescent="0.25">
      <c r="A70" s="29">
        <v>69</v>
      </c>
      <c r="B70" s="36" t="s">
        <v>565</v>
      </c>
      <c r="C70" s="26" t="s">
        <v>81</v>
      </c>
    </row>
    <row r="71" spans="1:3" x14ac:dyDescent="0.25">
      <c r="A71" s="29">
        <v>70</v>
      </c>
      <c r="B71" s="36" t="s">
        <v>566</v>
      </c>
      <c r="C71" s="26" t="s">
        <v>81</v>
      </c>
    </row>
    <row r="72" spans="1:3" x14ac:dyDescent="0.25">
      <c r="A72" s="29">
        <v>71</v>
      </c>
      <c r="B72" s="36" t="s">
        <v>567</v>
      </c>
      <c r="C72" s="26" t="s">
        <v>81</v>
      </c>
    </row>
    <row r="73" spans="1:3" x14ac:dyDescent="0.25">
      <c r="A73" s="29">
        <v>72</v>
      </c>
      <c r="B73" s="36" t="s">
        <v>568</v>
      </c>
      <c r="C73" s="26" t="s">
        <v>81</v>
      </c>
    </row>
    <row r="74" spans="1:3" x14ac:dyDescent="0.25">
      <c r="A74" s="29">
        <v>73</v>
      </c>
      <c r="B74" s="36" t="s">
        <v>569</v>
      </c>
      <c r="C74" s="26" t="s">
        <v>81</v>
      </c>
    </row>
    <row r="75" spans="1:3" x14ac:dyDescent="0.25">
      <c r="A75" s="29">
        <v>74</v>
      </c>
      <c r="B75" s="36" t="s">
        <v>570</v>
      </c>
      <c r="C75" s="26" t="s">
        <v>81</v>
      </c>
    </row>
    <row r="76" spans="1:3" x14ac:dyDescent="0.25">
      <c r="A76" s="29">
        <v>75</v>
      </c>
      <c r="B76" s="36" t="s">
        <v>571</v>
      </c>
      <c r="C76" s="26" t="s">
        <v>81</v>
      </c>
    </row>
    <row r="77" spans="1:3" x14ac:dyDescent="0.25">
      <c r="A77" s="29">
        <v>76</v>
      </c>
      <c r="B77" s="36" t="s">
        <v>572</v>
      </c>
      <c r="C77" s="26" t="s">
        <v>81</v>
      </c>
    </row>
    <row r="78" spans="1:3" x14ac:dyDescent="0.25">
      <c r="A78" s="29">
        <v>77</v>
      </c>
      <c r="B78" s="36" t="s">
        <v>573</v>
      </c>
      <c r="C78" s="26" t="s">
        <v>81</v>
      </c>
    </row>
    <row r="79" spans="1:3" x14ac:dyDescent="0.25">
      <c r="A79" s="29">
        <v>78</v>
      </c>
      <c r="B79" s="36"/>
      <c r="C79" s="26" t="s">
        <v>81</v>
      </c>
    </row>
    <row r="80" spans="1:3" x14ac:dyDescent="0.25">
      <c r="A80" s="29">
        <v>79</v>
      </c>
      <c r="B80" s="36"/>
      <c r="C80" s="26" t="s">
        <v>81</v>
      </c>
    </row>
    <row r="81" spans="1:3" x14ac:dyDescent="0.25">
      <c r="A81" s="29">
        <v>80</v>
      </c>
      <c r="B81" s="36"/>
      <c r="C81" s="26" t="s">
        <v>81</v>
      </c>
    </row>
    <row r="82" spans="1:3" x14ac:dyDescent="0.25">
      <c r="A82" s="29">
        <v>81</v>
      </c>
      <c r="B82" s="36"/>
      <c r="C82" s="26" t="s">
        <v>99</v>
      </c>
    </row>
    <row r="83" spans="1:3" x14ac:dyDescent="0.25">
      <c r="A83" s="29">
        <v>82</v>
      </c>
      <c r="B83" s="36" t="s">
        <v>574</v>
      </c>
      <c r="C83" s="26" t="s">
        <v>99</v>
      </c>
    </row>
    <row r="84" spans="1:3" x14ac:dyDescent="0.25">
      <c r="A84" s="29">
        <v>83</v>
      </c>
      <c r="B84" s="36"/>
      <c r="C84" s="26" t="s">
        <v>99</v>
      </c>
    </row>
    <row r="85" spans="1:3" x14ac:dyDescent="0.25">
      <c r="A85" s="29">
        <v>84</v>
      </c>
      <c r="B85" s="36"/>
      <c r="C85" s="26" t="s">
        <v>99</v>
      </c>
    </row>
    <row r="86" spans="1:3" x14ac:dyDescent="0.25">
      <c r="A86" s="29">
        <v>85</v>
      </c>
      <c r="B86" s="36"/>
      <c r="C86" s="26" t="s">
        <v>99</v>
      </c>
    </row>
    <row r="87" spans="1:3" x14ac:dyDescent="0.25">
      <c r="A87" s="29">
        <v>86</v>
      </c>
      <c r="B87" s="36" t="s">
        <v>575</v>
      </c>
      <c r="C87" s="26" t="s">
        <v>99</v>
      </c>
    </row>
    <row r="88" spans="1:3" x14ac:dyDescent="0.25">
      <c r="A88" s="29">
        <v>87</v>
      </c>
      <c r="B88" s="36" t="s">
        <v>576</v>
      </c>
      <c r="C88" s="26" t="s">
        <v>99</v>
      </c>
    </row>
    <row r="89" spans="1:3" x14ac:dyDescent="0.25">
      <c r="A89" s="29">
        <v>88</v>
      </c>
      <c r="B89" s="36" t="s">
        <v>577</v>
      </c>
      <c r="C89" s="26" t="s">
        <v>99</v>
      </c>
    </row>
    <row r="90" spans="1:3" x14ac:dyDescent="0.25">
      <c r="A90" s="29">
        <v>89</v>
      </c>
      <c r="B90" s="36" t="s">
        <v>578</v>
      </c>
      <c r="C90" s="26" t="s">
        <v>99</v>
      </c>
    </row>
    <row r="91" spans="1:3" x14ac:dyDescent="0.25">
      <c r="A91" s="29">
        <v>90</v>
      </c>
      <c r="B91" s="36" t="s">
        <v>579</v>
      </c>
      <c r="C91" s="26" t="s">
        <v>99</v>
      </c>
    </row>
    <row r="92" spans="1:3" x14ac:dyDescent="0.25">
      <c r="A92" s="29">
        <v>91</v>
      </c>
      <c r="B92" s="36" t="s">
        <v>580</v>
      </c>
      <c r="C92" s="26" t="s">
        <v>99</v>
      </c>
    </row>
    <row r="93" spans="1:3" x14ac:dyDescent="0.25">
      <c r="A93" s="29">
        <v>92</v>
      </c>
      <c r="B93" s="36" t="s">
        <v>581</v>
      </c>
      <c r="C93" s="26" t="s">
        <v>99</v>
      </c>
    </row>
    <row r="94" spans="1:3" x14ac:dyDescent="0.25">
      <c r="A94" s="29">
        <v>93</v>
      </c>
      <c r="B94" s="36" t="s">
        <v>582</v>
      </c>
      <c r="C94" s="26" t="s">
        <v>99</v>
      </c>
    </row>
    <row r="95" spans="1:3" x14ac:dyDescent="0.25">
      <c r="A95" s="29">
        <v>94</v>
      </c>
      <c r="B95" s="36" t="s">
        <v>583</v>
      </c>
      <c r="C95" s="26" t="s">
        <v>99</v>
      </c>
    </row>
    <row r="96" spans="1:3" x14ac:dyDescent="0.25">
      <c r="A96" s="29">
        <v>95</v>
      </c>
      <c r="B96" s="36" t="s">
        <v>584</v>
      </c>
      <c r="C96" s="26" t="s">
        <v>99</v>
      </c>
    </row>
    <row r="97" spans="1:3" x14ac:dyDescent="0.25">
      <c r="A97" s="29">
        <v>96</v>
      </c>
      <c r="B97" s="36" t="s">
        <v>585</v>
      </c>
      <c r="C97" s="26" t="s">
        <v>99</v>
      </c>
    </row>
    <row r="98" spans="1:3" x14ac:dyDescent="0.25">
      <c r="A98" s="29">
        <v>97</v>
      </c>
      <c r="B98" s="36" t="s">
        <v>586</v>
      </c>
      <c r="C98" s="26" t="s">
        <v>99</v>
      </c>
    </row>
    <row r="99" spans="1:3" x14ac:dyDescent="0.25">
      <c r="A99" s="29">
        <v>98</v>
      </c>
      <c r="B99" s="36"/>
      <c r="C99" s="26" t="s">
        <v>99</v>
      </c>
    </row>
    <row r="100" spans="1:3" x14ac:dyDescent="0.25">
      <c r="A100" s="29">
        <v>99</v>
      </c>
      <c r="B100" s="36"/>
      <c r="C100" s="26" t="s">
        <v>99</v>
      </c>
    </row>
    <row r="101" spans="1:3" x14ac:dyDescent="0.25">
      <c r="A101" s="29">
        <v>100</v>
      </c>
      <c r="B101" s="36"/>
      <c r="C101" s="26" t="s">
        <v>99</v>
      </c>
    </row>
    <row r="102" spans="1:3" x14ac:dyDescent="0.25">
      <c r="A102" s="8"/>
    </row>
    <row r="103" spans="1:3" x14ac:dyDescent="0.25">
      <c r="A103" s="8"/>
    </row>
    <row r="104" spans="1:3" x14ac:dyDescent="0.25">
      <c r="A104" s="8"/>
    </row>
    <row r="105" spans="1:3" x14ac:dyDescent="0.25">
      <c r="A105" s="8"/>
    </row>
    <row r="106" spans="1:3" x14ac:dyDescent="0.25">
      <c r="A106" s="8"/>
    </row>
    <row r="107" spans="1:3" x14ac:dyDescent="0.25">
      <c r="A107" s="8"/>
    </row>
    <row r="108" spans="1:3" x14ac:dyDescent="0.25">
      <c r="A108" s="8"/>
    </row>
    <row r="109" spans="1:3" x14ac:dyDescent="0.25">
      <c r="A109" s="8"/>
    </row>
    <row r="110" spans="1:3" x14ac:dyDescent="0.25">
      <c r="A110" s="8"/>
    </row>
    <row r="111" spans="1:3" x14ac:dyDescent="0.25">
      <c r="A111" s="8"/>
    </row>
    <row r="112" spans="1:3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</sheetData>
  <phoneticPr fontId="8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44"/>
  <sheetViews>
    <sheetView topLeftCell="A43" workbookViewId="0">
      <selection activeCell="E55" sqref="E55"/>
    </sheetView>
  </sheetViews>
  <sheetFormatPr defaultRowHeight="15.75" x14ac:dyDescent="0.25"/>
  <cols>
    <col min="1" max="1" width="13.28515625" style="9" bestFit="1" customWidth="1"/>
    <col min="2" max="2" width="20.28515625" style="1" customWidth="1"/>
    <col min="3" max="3" width="15.85546875" style="1" customWidth="1"/>
    <col min="4" max="4" width="5.42578125" style="1" bestFit="1" customWidth="1"/>
    <col min="5" max="5" width="8.140625" style="1" bestFit="1" customWidth="1"/>
    <col min="6" max="6" width="5" style="2" customWidth="1"/>
    <col min="7" max="7" width="20.85546875" style="2" customWidth="1"/>
    <col min="8" max="8" width="22.140625" style="2" customWidth="1"/>
    <col min="9" max="9" width="5.42578125" style="2" customWidth="1"/>
    <col min="10" max="10" width="3.140625" style="2" customWidth="1"/>
    <col min="11" max="16384" width="9.140625" style="2"/>
  </cols>
  <sheetData>
    <row r="1" spans="1:5" x14ac:dyDescent="0.25">
      <c r="A1" s="16" t="s">
        <v>0</v>
      </c>
      <c r="B1" s="15" t="s">
        <v>24</v>
      </c>
      <c r="C1" s="1" t="s">
        <v>10</v>
      </c>
      <c r="D1" s="15"/>
      <c r="E1" s="15"/>
    </row>
    <row r="2" spans="1:5" x14ac:dyDescent="0.25">
      <c r="A2" s="26">
        <v>1</v>
      </c>
      <c r="B2" s="26" t="s">
        <v>115</v>
      </c>
      <c r="C2" s="26" t="s">
        <v>29</v>
      </c>
    </row>
    <row r="3" spans="1:5" x14ac:dyDescent="0.25">
      <c r="A3" s="26">
        <v>2</v>
      </c>
      <c r="B3" s="26" t="s">
        <v>116</v>
      </c>
      <c r="C3" s="26" t="s">
        <v>29</v>
      </c>
    </row>
    <row r="4" spans="1:5" x14ac:dyDescent="0.25">
      <c r="A4" s="26">
        <v>3</v>
      </c>
      <c r="B4" s="26" t="s">
        <v>117</v>
      </c>
      <c r="C4" s="26" t="s">
        <v>29</v>
      </c>
    </row>
    <row r="5" spans="1:5" x14ac:dyDescent="0.25">
      <c r="A5" s="26">
        <v>4</v>
      </c>
      <c r="B5" s="26" t="s">
        <v>118</v>
      </c>
      <c r="C5" s="26" t="s">
        <v>29</v>
      </c>
    </row>
    <row r="6" spans="1:5" x14ac:dyDescent="0.25">
      <c r="A6" s="26">
        <v>5</v>
      </c>
      <c r="B6" s="26" t="s">
        <v>119</v>
      </c>
      <c r="C6" s="26" t="s">
        <v>29</v>
      </c>
    </row>
    <row r="7" spans="1:5" x14ac:dyDescent="0.25">
      <c r="A7" s="26">
        <v>6</v>
      </c>
      <c r="B7" s="26" t="s">
        <v>120</v>
      </c>
      <c r="C7" s="26" t="s">
        <v>29</v>
      </c>
    </row>
    <row r="8" spans="1:5" x14ac:dyDescent="0.25">
      <c r="A8" s="26">
        <v>7</v>
      </c>
      <c r="B8" s="26" t="s">
        <v>121</v>
      </c>
      <c r="C8" s="26" t="s">
        <v>29</v>
      </c>
    </row>
    <row r="9" spans="1:5" x14ac:dyDescent="0.25">
      <c r="A9" s="26">
        <v>8</v>
      </c>
      <c r="B9" s="26" t="s">
        <v>122</v>
      </c>
      <c r="C9" s="26" t="s">
        <v>29</v>
      </c>
    </row>
    <row r="10" spans="1:5" x14ac:dyDescent="0.25">
      <c r="A10" s="26">
        <v>9</v>
      </c>
      <c r="B10" s="26" t="s">
        <v>123</v>
      </c>
      <c r="C10" s="26" t="s">
        <v>29</v>
      </c>
    </row>
    <row r="11" spans="1:5" x14ac:dyDescent="0.25">
      <c r="A11" s="26">
        <v>10</v>
      </c>
      <c r="B11" s="26" t="s">
        <v>124</v>
      </c>
      <c r="C11" s="26" t="s">
        <v>29</v>
      </c>
    </row>
    <row r="12" spans="1:5" x14ac:dyDescent="0.25">
      <c r="A12" s="26">
        <v>11</v>
      </c>
      <c r="B12" s="26" t="s">
        <v>125</v>
      </c>
      <c r="C12" s="26" t="s">
        <v>29</v>
      </c>
    </row>
    <row r="13" spans="1:5" x14ac:dyDescent="0.25">
      <c r="A13" s="26">
        <v>12</v>
      </c>
      <c r="B13" s="26" t="s">
        <v>126</v>
      </c>
      <c r="C13" s="26" t="s">
        <v>29</v>
      </c>
    </row>
    <row r="14" spans="1:5" x14ac:dyDescent="0.25">
      <c r="A14" s="26">
        <v>13</v>
      </c>
      <c r="B14" s="26" t="s">
        <v>127</v>
      </c>
      <c r="C14" s="26" t="s">
        <v>29</v>
      </c>
    </row>
    <row r="15" spans="1:5" x14ac:dyDescent="0.25">
      <c r="A15" s="26">
        <v>14</v>
      </c>
      <c r="B15" s="26" t="s">
        <v>128</v>
      </c>
      <c r="C15" s="26" t="s">
        <v>29</v>
      </c>
    </row>
    <row r="16" spans="1:5" x14ac:dyDescent="0.25">
      <c r="A16" s="26">
        <v>15</v>
      </c>
      <c r="B16" s="26" t="s">
        <v>129</v>
      </c>
      <c r="C16" s="26" t="s">
        <v>29</v>
      </c>
    </row>
    <row r="17" spans="1:7" x14ac:dyDescent="0.25">
      <c r="A17" s="26">
        <v>16</v>
      </c>
      <c r="B17" s="26" t="s">
        <v>130</v>
      </c>
      <c r="C17" s="26" t="s">
        <v>29</v>
      </c>
    </row>
    <row r="18" spans="1:7" x14ac:dyDescent="0.25">
      <c r="A18" s="26">
        <v>17</v>
      </c>
      <c r="B18" s="26"/>
      <c r="C18" s="26" t="s">
        <v>29</v>
      </c>
    </row>
    <row r="19" spans="1:7" x14ac:dyDescent="0.25">
      <c r="A19" s="26">
        <v>18</v>
      </c>
      <c r="B19" s="26"/>
      <c r="C19" s="26" t="s">
        <v>29</v>
      </c>
    </row>
    <row r="20" spans="1:7" x14ac:dyDescent="0.25">
      <c r="A20" s="26">
        <v>19</v>
      </c>
      <c r="B20" s="26"/>
      <c r="C20" s="26" t="s">
        <v>29</v>
      </c>
    </row>
    <row r="21" spans="1:7" x14ac:dyDescent="0.25">
      <c r="A21" s="26">
        <v>20</v>
      </c>
      <c r="B21" s="26"/>
      <c r="C21" s="26" t="s">
        <v>29</v>
      </c>
    </row>
    <row r="22" spans="1:7" x14ac:dyDescent="0.25">
      <c r="A22" s="26">
        <v>21</v>
      </c>
      <c r="B22" s="26" t="s">
        <v>131</v>
      </c>
      <c r="C22" s="26" t="s">
        <v>47</v>
      </c>
    </row>
    <row r="23" spans="1:7" x14ac:dyDescent="0.25">
      <c r="A23" s="26">
        <v>22</v>
      </c>
      <c r="B23" s="26" t="s">
        <v>132</v>
      </c>
      <c r="C23" s="26" t="s">
        <v>47</v>
      </c>
    </row>
    <row r="24" spans="1:7" x14ac:dyDescent="0.25">
      <c r="A24" s="26">
        <v>23</v>
      </c>
      <c r="B24" s="26" t="s">
        <v>133</v>
      </c>
      <c r="C24" s="26" t="s">
        <v>47</v>
      </c>
    </row>
    <row r="25" spans="1:7" x14ac:dyDescent="0.25">
      <c r="A25" s="26">
        <v>24</v>
      </c>
      <c r="B25" s="26" t="s">
        <v>134</v>
      </c>
      <c r="C25" s="26" t="s">
        <v>47</v>
      </c>
    </row>
    <row r="26" spans="1:7" x14ac:dyDescent="0.25">
      <c r="A26" s="26">
        <v>25</v>
      </c>
      <c r="B26" s="26" t="s">
        <v>135</v>
      </c>
      <c r="C26" s="26" t="s">
        <v>47</v>
      </c>
      <c r="G26"/>
    </row>
    <row r="27" spans="1:7" x14ac:dyDescent="0.25">
      <c r="A27" s="26">
        <v>26</v>
      </c>
      <c r="B27" s="26" t="s">
        <v>136</v>
      </c>
      <c r="C27" s="26" t="s">
        <v>47</v>
      </c>
      <c r="G27"/>
    </row>
    <row r="28" spans="1:7" x14ac:dyDescent="0.25">
      <c r="A28" s="26">
        <v>27</v>
      </c>
      <c r="B28" s="26" t="s">
        <v>137</v>
      </c>
      <c r="C28" s="26" t="s">
        <v>47</v>
      </c>
      <c r="G28"/>
    </row>
    <row r="29" spans="1:7" x14ac:dyDescent="0.25">
      <c r="A29" s="26">
        <v>28</v>
      </c>
      <c r="B29" s="26" t="s">
        <v>138</v>
      </c>
      <c r="C29" s="26" t="s">
        <v>47</v>
      </c>
      <c r="G29"/>
    </row>
    <row r="30" spans="1:7" x14ac:dyDescent="0.25">
      <c r="A30" s="26">
        <v>29</v>
      </c>
      <c r="B30" s="26" t="s">
        <v>139</v>
      </c>
      <c r="C30" s="26" t="s">
        <v>47</v>
      </c>
      <c r="G30"/>
    </row>
    <row r="31" spans="1:7" x14ac:dyDescent="0.25">
      <c r="A31" s="26">
        <v>30</v>
      </c>
      <c r="B31" s="26" t="s">
        <v>140</v>
      </c>
      <c r="C31" s="26" t="s">
        <v>47</v>
      </c>
      <c r="G31"/>
    </row>
    <row r="32" spans="1:7" x14ac:dyDescent="0.25">
      <c r="A32" s="26">
        <v>31</v>
      </c>
      <c r="B32" s="26" t="s">
        <v>141</v>
      </c>
      <c r="C32" s="26" t="s">
        <v>47</v>
      </c>
      <c r="G32"/>
    </row>
    <row r="33" spans="1:7" x14ac:dyDescent="0.25">
      <c r="A33" s="26">
        <v>32</v>
      </c>
      <c r="B33" s="26" t="s">
        <v>142</v>
      </c>
      <c r="C33" s="26" t="s">
        <v>47</v>
      </c>
      <c r="G33"/>
    </row>
    <row r="34" spans="1:7" x14ac:dyDescent="0.25">
      <c r="A34" s="26">
        <v>33</v>
      </c>
      <c r="B34" s="26" t="s">
        <v>143</v>
      </c>
      <c r="C34" s="26" t="s">
        <v>47</v>
      </c>
      <c r="G34"/>
    </row>
    <row r="35" spans="1:7" x14ac:dyDescent="0.25">
      <c r="A35" s="26">
        <v>34</v>
      </c>
      <c r="B35" s="26" t="s">
        <v>144</v>
      </c>
      <c r="C35" s="26" t="s">
        <v>47</v>
      </c>
      <c r="G35"/>
    </row>
    <row r="36" spans="1:7" x14ac:dyDescent="0.25">
      <c r="A36" s="26">
        <v>35</v>
      </c>
      <c r="B36" s="26" t="s">
        <v>145</v>
      </c>
      <c r="C36" s="26" t="s">
        <v>47</v>
      </c>
      <c r="G36"/>
    </row>
    <row r="37" spans="1:7" x14ac:dyDescent="0.25">
      <c r="A37" s="26">
        <v>36</v>
      </c>
      <c r="B37" s="26" t="s">
        <v>146</v>
      </c>
      <c r="C37" s="26" t="s">
        <v>47</v>
      </c>
      <c r="G37"/>
    </row>
    <row r="38" spans="1:7" x14ac:dyDescent="0.25">
      <c r="A38" s="26">
        <v>37</v>
      </c>
      <c r="B38" s="26"/>
      <c r="C38" s="26" t="s">
        <v>47</v>
      </c>
    </row>
    <row r="39" spans="1:7" x14ac:dyDescent="0.25">
      <c r="A39" s="26">
        <v>38</v>
      </c>
      <c r="B39" s="26"/>
      <c r="C39" s="26" t="s">
        <v>47</v>
      </c>
    </row>
    <row r="40" spans="1:7" x14ac:dyDescent="0.25">
      <c r="A40" s="26">
        <v>39</v>
      </c>
      <c r="B40" s="26"/>
      <c r="C40" s="26" t="s">
        <v>47</v>
      </c>
    </row>
    <row r="41" spans="1:7" x14ac:dyDescent="0.25">
      <c r="A41" s="26">
        <v>40</v>
      </c>
      <c r="B41" s="26"/>
      <c r="C41" s="26" t="s">
        <v>47</v>
      </c>
    </row>
    <row r="42" spans="1:7" x14ac:dyDescent="0.25">
      <c r="A42" s="26">
        <v>41</v>
      </c>
      <c r="B42" s="26" t="s">
        <v>147</v>
      </c>
      <c r="C42" s="26" t="s">
        <v>63</v>
      </c>
    </row>
    <row r="43" spans="1:7" x14ac:dyDescent="0.25">
      <c r="A43" s="26">
        <v>42</v>
      </c>
      <c r="B43" s="26" t="s">
        <v>148</v>
      </c>
      <c r="C43" s="26" t="s">
        <v>63</v>
      </c>
    </row>
    <row r="44" spans="1:7" x14ac:dyDescent="0.25">
      <c r="A44" s="26">
        <v>43</v>
      </c>
      <c r="B44" s="26" t="s">
        <v>149</v>
      </c>
      <c r="C44" s="26" t="s">
        <v>63</v>
      </c>
    </row>
    <row r="45" spans="1:7" x14ac:dyDescent="0.25">
      <c r="A45" s="26">
        <v>44</v>
      </c>
      <c r="B45" s="26" t="s">
        <v>150</v>
      </c>
      <c r="C45" s="26" t="s">
        <v>63</v>
      </c>
    </row>
    <row r="46" spans="1:7" x14ac:dyDescent="0.25">
      <c r="A46" s="26">
        <v>45</v>
      </c>
      <c r="B46" s="26" t="s">
        <v>151</v>
      </c>
      <c r="C46" s="26" t="s">
        <v>63</v>
      </c>
    </row>
    <row r="47" spans="1:7" x14ac:dyDescent="0.25">
      <c r="A47" s="26">
        <v>46</v>
      </c>
      <c r="B47" s="26" t="s">
        <v>62</v>
      </c>
      <c r="C47" s="26" t="s">
        <v>63</v>
      </c>
    </row>
    <row r="48" spans="1:7" x14ac:dyDescent="0.25">
      <c r="A48" s="26">
        <v>47</v>
      </c>
      <c r="B48" s="26" t="s">
        <v>152</v>
      </c>
      <c r="C48" s="26" t="s">
        <v>63</v>
      </c>
    </row>
    <row r="49" spans="1:3" x14ac:dyDescent="0.25">
      <c r="A49" s="26">
        <v>48</v>
      </c>
      <c r="B49" s="26" t="s">
        <v>153</v>
      </c>
      <c r="C49" s="26" t="s">
        <v>63</v>
      </c>
    </row>
    <row r="50" spans="1:3" x14ac:dyDescent="0.25">
      <c r="A50" s="26">
        <v>49</v>
      </c>
      <c r="B50" s="26" t="s">
        <v>154</v>
      </c>
      <c r="C50" s="26" t="s">
        <v>63</v>
      </c>
    </row>
    <row r="51" spans="1:3" x14ac:dyDescent="0.25">
      <c r="A51" s="26">
        <v>50</v>
      </c>
      <c r="B51" s="26" t="s">
        <v>155</v>
      </c>
      <c r="C51" s="26" t="s">
        <v>63</v>
      </c>
    </row>
    <row r="52" spans="1:3" x14ac:dyDescent="0.25">
      <c r="A52" s="26">
        <v>51</v>
      </c>
      <c r="B52" s="26" t="s">
        <v>156</v>
      </c>
      <c r="C52" s="26" t="s">
        <v>63</v>
      </c>
    </row>
    <row r="53" spans="1:3" x14ac:dyDescent="0.25">
      <c r="A53" s="26">
        <v>52</v>
      </c>
      <c r="B53" s="26" t="s">
        <v>608</v>
      </c>
      <c r="C53" s="26" t="s">
        <v>63</v>
      </c>
    </row>
    <row r="54" spans="1:3" x14ac:dyDescent="0.25">
      <c r="A54" s="26">
        <v>53</v>
      </c>
      <c r="B54" s="26" t="s">
        <v>157</v>
      </c>
      <c r="C54" s="26" t="s">
        <v>63</v>
      </c>
    </row>
    <row r="55" spans="1:3" x14ac:dyDescent="0.25">
      <c r="A55" s="26">
        <v>54</v>
      </c>
      <c r="B55" s="26" t="s">
        <v>158</v>
      </c>
      <c r="C55" s="26" t="s">
        <v>63</v>
      </c>
    </row>
    <row r="56" spans="1:3" x14ac:dyDescent="0.25">
      <c r="A56" s="26">
        <v>55</v>
      </c>
      <c r="B56" s="26" t="s">
        <v>159</v>
      </c>
      <c r="C56" s="26" t="s">
        <v>63</v>
      </c>
    </row>
    <row r="57" spans="1:3" x14ac:dyDescent="0.25">
      <c r="A57" s="26">
        <v>56</v>
      </c>
      <c r="B57" s="26" t="s">
        <v>607</v>
      </c>
      <c r="C57" s="26" t="s">
        <v>63</v>
      </c>
    </row>
    <row r="58" spans="1:3" x14ac:dyDescent="0.25">
      <c r="A58" s="26">
        <v>57</v>
      </c>
      <c r="B58" s="26" t="s">
        <v>609</v>
      </c>
      <c r="C58" s="26" t="s">
        <v>63</v>
      </c>
    </row>
    <row r="59" spans="1:3" x14ac:dyDescent="0.25">
      <c r="A59" s="26">
        <v>58</v>
      </c>
      <c r="B59" s="26" t="s">
        <v>610</v>
      </c>
      <c r="C59" s="26" t="s">
        <v>63</v>
      </c>
    </row>
    <row r="60" spans="1:3" x14ac:dyDescent="0.25">
      <c r="A60" s="26">
        <v>59</v>
      </c>
      <c r="B60" s="26" t="s">
        <v>160</v>
      </c>
      <c r="C60" s="26" t="s">
        <v>63</v>
      </c>
    </row>
    <row r="61" spans="1:3" x14ac:dyDescent="0.25">
      <c r="A61" s="26">
        <v>60</v>
      </c>
      <c r="B61" s="26" t="s">
        <v>161</v>
      </c>
      <c r="C61" s="26" t="s">
        <v>63</v>
      </c>
    </row>
    <row r="62" spans="1:3" x14ac:dyDescent="0.25">
      <c r="A62" s="26">
        <v>61</v>
      </c>
      <c r="B62" s="26" t="s">
        <v>162</v>
      </c>
      <c r="C62" s="26" t="s">
        <v>81</v>
      </c>
    </row>
    <row r="63" spans="1:3" x14ac:dyDescent="0.25">
      <c r="A63" s="26">
        <v>62</v>
      </c>
      <c r="B63" s="26" t="s">
        <v>163</v>
      </c>
      <c r="C63" s="26" t="s">
        <v>81</v>
      </c>
    </row>
    <row r="64" spans="1:3" x14ac:dyDescent="0.25">
      <c r="A64" s="26">
        <v>63</v>
      </c>
      <c r="B64" s="26" t="s">
        <v>164</v>
      </c>
      <c r="C64" s="26" t="s">
        <v>81</v>
      </c>
    </row>
    <row r="65" spans="1:3" x14ac:dyDescent="0.25">
      <c r="A65" s="26">
        <v>64</v>
      </c>
      <c r="B65" s="26" t="s">
        <v>165</v>
      </c>
      <c r="C65" s="26" t="s">
        <v>81</v>
      </c>
    </row>
    <row r="66" spans="1:3" x14ac:dyDescent="0.25">
      <c r="A66" s="26">
        <v>65</v>
      </c>
      <c r="B66" s="26" t="s">
        <v>166</v>
      </c>
      <c r="C66" s="26" t="s">
        <v>81</v>
      </c>
    </row>
    <row r="67" spans="1:3" x14ac:dyDescent="0.25">
      <c r="A67" s="26">
        <v>66</v>
      </c>
      <c r="B67" s="26" t="s">
        <v>167</v>
      </c>
      <c r="C67" s="26" t="s">
        <v>81</v>
      </c>
    </row>
    <row r="68" spans="1:3" x14ac:dyDescent="0.25">
      <c r="A68" s="26">
        <v>67</v>
      </c>
      <c r="B68" s="26" t="s">
        <v>168</v>
      </c>
      <c r="C68" s="26" t="s">
        <v>81</v>
      </c>
    </row>
    <row r="69" spans="1:3" x14ac:dyDescent="0.25">
      <c r="A69" s="26">
        <v>68</v>
      </c>
      <c r="B69" s="26" t="s">
        <v>169</v>
      </c>
      <c r="C69" s="26" t="s">
        <v>81</v>
      </c>
    </row>
    <row r="70" spans="1:3" x14ac:dyDescent="0.25">
      <c r="A70" s="26">
        <v>69</v>
      </c>
      <c r="B70" s="26" t="s">
        <v>170</v>
      </c>
      <c r="C70" s="26" t="s">
        <v>81</v>
      </c>
    </row>
    <row r="71" spans="1:3" x14ac:dyDescent="0.25">
      <c r="A71" s="26">
        <v>70</v>
      </c>
      <c r="B71" s="26" t="s">
        <v>171</v>
      </c>
      <c r="C71" s="26" t="s">
        <v>81</v>
      </c>
    </row>
    <row r="72" spans="1:3" x14ac:dyDescent="0.25">
      <c r="A72" s="26">
        <v>71</v>
      </c>
      <c r="B72" s="26" t="s">
        <v>172</v>
      </c>
      <c r="C72" s="26" t="s">
        <v>81</v>
      </c>
    </row>
    <row r="73" spans="1:3" x14ac:dyDescent="0.25">
      <c r="A73" s="26">
        <v>72</v>
      </c>
      <c r="B73" s="26" t="s">
        <v>173</v>
      </c>
      <c r="C73" s="26" t="s">
        <v>81</v>
      </c>
    </row>
    <row r="74" spans="1:3" x14ac:dyDescent="0.25">
      <c r="A74" s="26">
        <v>73</v>
      </c>
      <c r="B74" s="26" t="s">
        <v>174</v>
      </c>
      <c r="C74" s="26" t="s">
        <v>81</v>
      </c>
    </row>
    <row r="75" spans="1:3" x14ac:dyDescent="0.25">
      <c r="A75" s="26">
        <v>74</v>
      </c>
      <c r="B75" s="26" t="s">
        <v>175</v>
      </c>
      <c r="C75" s="26" t="s">
        <v>81</v>
      </c>
    </row>
    <row r="76" spans="1:3" x14ac:dyDescent="0.25">
      <c r="A76" s="26">
        <v>75</v>
      </c>
      <c r="B76" s="26" t="s">
        <v>176</v>
      </c>
      <c r="C76" s="26" t="s">
        <v>81</v>
      </c>
    </row>
    <row r="77" spans="1:3" x14ac:dyDescent="0.25">
      <c r="A77" s="26">
        <v>76</v>
      </c>
      <c r="B77" s="26"/>
      <c r="C77" s="26" t="s">
        <v>81</v>
      </c>
    </row>
    <row r="78" spans="1:3" x14ac:dyDescent="0.25">
      <c r="A78" s="26">
        <v>77</v>
      </c>
      <c r="B78" s="26"/>
      <c r="C78" s="26" t="s">
        <v>81</v>
      </c>
    </row>
    <row r="79" spans="1:3" x14ac:dyDescent="0.25">
      <c r="A79" s="26">
        <v>78</v>
      </c>
      <c r="B79" s="26"/>
      <c r="C79" s="26" t="s">
        <v>81</v>
      </c>
    </row>
    <row r="80" spans="1:3" x14ac:dyDescent="0.25">
      <c r="A80" s="26">
        <v>79</v>
      </c>
      <c r="B80" s="26"/>
      <c r="C80" s="26" t="s">
        <v>81</v>
      </c>
    </row>
    <row r="81" spans="1:3" x14ac:dyDescent="0.25">
      <c r="A81" s="26">
        <v>80</v>
      </c>
      <c r="B81" s="26"/>
      <c r="C81" s="26" t="s">
        <v>81</v>
      </c>
    </row>
    <row r="82" spans="1:3" x14ac:dyDescent="0.25">
      <c r="A82" s="26">
        <v>81</v>
      </c>
      <c r="B82" s="26" t="s">
        <v>177</v>
      </c>
      <c r="C82" s="26" t="s">
        <v>99</v>
      </c>
    </row>
    <row r="83" spans="1:3" x14ac:dyDescent="0.25">
      <c r="A83" s="26">
        <v>82</v>
      </c>
      <c r="B83" s="26" t="s">
        <v>178</v>
      </c>
      <c r="C83" s="26" t="s">
        <v>99</v>
      </c>
    </row>
    <row r="84" spans="1:3" x14ac:dyDescent="0.25">
      <c r="A84" s="26">
        <v>83</v>
      </c>
      <c r="B84" s="26" t="s">
        <v>179</v>
      </c>
      <c r="C84" s="26" t="s">
        <v>99</v>
      </c>
    </row>
    <row r="85" spans="1:3" x14ac:dyDescent="0.25">
      <c r="A85" s="26">
        <v>84</v>
      </c>
      <c r="B85" s="26" t="s">
        <v>180</v>
      </c>
      <c r="C85" s="26" t="s">
        <v>99</v>
      </c>
    </row>
    <row r="86" spans="1:3" x14ac:dyDescent="0.25">
      <c r="A86" s="26">
        <v>85</v>
      </c>
      <c r="B86" s="26" t="s">
        <v>181</v>
      </c>
      <c r="C86" s="26" t="s">
        <v>99</v>
      </c>
    </row>
    <row r="87" spans="1:3" x14ac:dyDescent="0.25">
      <c r="A87" s="26">
        <v>86</v>
      </c>
      <c r="B87" s="26"/>
      <c r="C87" s="26" t="s">
        <v>99</v>
      </c>
    </row>
    <row r="88" spans="1:3" x14ac:dyDescent="0.25">
      <c r="A88" s="26">
        <v>87</v>
      </c>
      <c r="B88" s="26" t="s">
        <v>182</v>
      </c>
      <c r="C88" s="26" t="s">
        <v>99</v>
      </c>
    </row>
    <row r="89" spans="1:3" x14ac:dyDescent="0.25">
      <c r="A89" s="26">
        <v>88</v>
      </c>
      <c r="B89" s="26" t="s">
        <v>183</v>
      </c>
      <c r="C89" s="26" t="s">
        <v>99</v>
      </c>
    </row>
    <row r="90" spans="1:3" x14ac:dyDescent="0.25">
      <c r="A90" s="26">
        <v>89</v>
      </c>
      <c r="B90" s="26" t="s">
        <v>184</v>
      </c>
      <c r="C90" s="26" t="s">
        <v>99</v>
      </c>
    </row>
    <row r="91" spans="1:3" x14ac:dyDescent="0.25">
      <c r="A91" s="26">
        <v>90</v>
      </c>
      <c r="B91" s="26" t="s">
        <v>185</v>
      </c>
      <c r="C91" s="26" t="s">
        <v>99</v>
      </c>
    </row>
    <row r="92" spans="1:3" x14ac:dyDescent="0.25">
      <c r="A92" s="26">
        <v>91</v>
      </c>
      <c r="B92" s="26" t="s">
        <v>186</v>
      </c>
      <c r="C92" s="26" t="s">
        <v>99</v>
      </c>
    </row>
    <row r="93" spans="1:3" x14ac:dyDescent="0.25">
      <c r="A93" s="26">
        <v>92</v>
      </c>
      <c r="B93" s="26" t="s">
        <v>187</v>
      </c>
      <c r="C93" s="26" t="s">
        <v>99</v>
      </c>
    </row>
    <row r="94" spans="1:3" x14ac:dyDescent="0.25">
      <c r="A94" s="26">
        <v>93</v>
      </c>
      <c r="B94" s="26" t="s">
        <v>188</v>
      </c>
      <c r="C94" s="26" t="s">
        <v>99</v>
      </c>
    </row>
    <row r="95" spans="1:3" x14ac:dyDescent="0.25">
      <c r="A95" s="26">
        <v>94</v>
      </c>
      <c r="B95" s="26" t="s">
        <v>189</v>
      </c>
      <c r="C95" s="26" t="s">
        <v>99</v>
      </c>
    </row>
    <row r="96" spans="1:3" x14ac:dyDescent="0.25">
      <c r="A96" s="26">
        <v>95</v>
      </c>
      <c r="B96" s="26" t="s">
        <v>190</v>
      </c>
      <c r="C96" s="26" t="s">
        <v>99</v>
      </c>
    </row>
    <row r="97" spans="1:3" x14ac:dyDescent="0.25">
      <c r="A97" s="26">
        <v>96</v>
      </c>
      <c r="B97" s="26"/>
      <c r="C97" s="26" t="s">
        <v>99</v>
      </c>
    </row>
    <row r="98" spans="1:3" x14ac:dyDescent="0.25">
      <c r="A98" s="26">
        <v>97</v>
      </c>
      <c r="B98" s="26"/>
      <c r="C98" s="26" t="s">
        <v>99</v>
      </c>
    </row>
    <row r="99" spans="1:3" x14ac:dyDescent="0.25">
      <c r="A99" s="26">
        <v>98</v>
      </c>
      <c r="B99" s="26"/>
      <c r="C99" s="26" t="s">
        <v>99</v>
      </c>
    </row>
    <row r="100" spans="1:3" x14ac:dyDescent="0.25">
      <c r="A100" s="26">
        <v>99</v>
      </c>
      <c r="B100" s="26"/>
      <c r="C100" s="26" t="s">
        <v>99</v>
      </c>
    </row>
    <row r="101" spans="1:3" x14ac:dyDescent="0.25">
      <c r="A101" s="26">
        <v>100</v>
      </c>
      <c r="B101" s="26"/>
      <c r="C101" s="26" t="s">
        <v>99</v>
      </c>
    </row>
    <row r="102" spans="1:3" x14ac:dyDescent="0.25">
      <c r="A102" s="8">
        <v>414</v>
      </c>
      <c r="B102" t="s">
        <v>595</v>
      </c>
      <c r="C102" s="1" t="s">
        <v>63</v>
      </c>
    </row>
    <row r="103" spans="1:3" x14ac:dyDescent="0.25">
      <c r="A103" s="8"/>
    </row>
    <row r="104" spans="1:3" x14ac:dyDescent="0.25">
      <c r="A104" s="8"/>
    </row>
    <row r="105" spans="1:3" x14ac:dyDescent="0.25">
      <c r="A105" s="8"/>
    </row>
    <row r="106" spans="1:3" x14ac:dyDescent="0.25">
      <c r="A106" s="8"/>
    </row>
    <row r="107" spans="1:3" x14ac:dyDescent="0.25">
      <c r="A107" s="8"/>
    </row>
    <row r="108" spans="1:3" x14ac:dyDescent="0.25">
      <c r="A108" s="8"/>
    </row>
    <row r="109" spans="1:3" x14ac:dyDescent="0.25">
      <c r="A109" s="8"/>
    </row>
    <row r="110" spans="1:3" x14ac:dyDescent="0.25">
      <c r="A110" s="8"/>
    </row>
    <row r="111" spans="1:3" x14ac:dyDescent="0.25">
      <c r="A111" s="8"/>
    </row>
    <row r="112" spans="1:3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</sheetData>
  <phoneticPr fontId="8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44"/>
  <sheetViews>
    <sheetView topLeftCell="A40" workbookViewId="0">
      <selection activeCell="E49" sqref="E49"/>
    </sheetView>
  </sheetViews>
  <sheetFormatPr defaultRowHeight="15.75" x14ac:dyDescent="0.25"/>
  <cols>
    <col min="1" max="1" width="13.28515625" style="9" bestFit="1" customWidth="1"/>
    <col min="2" max="2" width="24.7109375" style="1" customWidth="1"/>
    <col min="3" max="3" width="15.85546875" style="1" customWidth="1"/>
    <col min="4" max="4" width="10.140625" style="1" customWidth="1"/>
    <col min="5" max="5" width="8.140625" style="1" bestFit="1" customWidth="1"/>
    <col min="6" max="6" width="5" style="2" customWidth="1"/>
    <col min="7" max="7" width="20.85546875" style="2" customWidth="1"/>
    <col min="8" max="8" width="17.7109375" style="2" customWidth="1"/>
    <col min="9" max="9" width="5.42578125" style="2" customWidth="1"/>
    <col min="10" max="10" width="3.140625" style="2" customWidth="1"/>
    <col min="11" max="16384" width="9.140625" style="2"/>
  </cols>
  <sheetData>
    <row r="1" spans="1:5" s="18" customFormat="1" x14ac:dyDescent="0.25">
      <c r="A1" s="16" t="s">
        <v>0</v>
      </c>
      <c r="B1" s="15" t="s">
        <v>19</v>
      </c>
      <c r="C1" s="1" t="s">
        <v>10</v>
      </c>
      <c r="D1" s="15"/>
      <c r="E1" s="15"/>
    </row>
    <row r="2" spans="1:5" x14ac:dyDescent="0.25">
      <c r="A2" s="26">
        <v>1</v>
      </c>
      <c r="B2" s="26" t="s">
        <v>452</v>
      </c>
      <c r="C2" s="26" t="s">
        <v>29</v>
      </c>
    </row>
    <row r="3" spans="1:5" x14ac:dyDescent="0.25">
      <c r="A3" s="26">
        <v>2</v>
      </c>
      <c r="B3" s="26" t="s">
        <v>453</v>
      </c>
      <c r="C3" s="26" t="s">
        <v>29</v>
      </c>
    </row>
    <row r="4" spans="1:5" x14ac:dyDescent="0.25">
      <c r="A4" s="26">
        <v>3</v>
      </c>
      <c r="B4" s="27" t="s">
        <v>454</v>
      </c>
      <c r="C4" s="26" t="s">
        <v>29</v>
      </c>
    </row>
    <row r="5" spans="1:5" x14ac:dyDescent="0.25">
      <c r="A5" s="26">
        <v>4</v>
      </c>
      <c r="B5" s="27" t="s">
        <v>455</v>
      </c>
      <c r="C5" s="26" t="s">
        <v>29</v>
      </c>
    </row>
    <row r="6" spans="1:5" x14ac:dyDescent="0.25">
      <c r="A6" s="26">
        <v>5</v>
      </c>
      <c r="B6" s="27" t="s">
        <v>456</v>
      </c>
      <c r="C6" s="26" t="s">
        <v>29</v>
      </c>
    </row>
    <row r="7" spans="1:5" x14ac:dyDescent="0.25">
      <c r="A7" s="26">
        <v>6</v>
      </c>
      <c r="B7" s="27" t="s">
        <v>457</v>
      </c>
      <c r="C7" s="26" t="s">
        <v>29</v>
      </c>
    </row>
    <row r="8" spans="1:5" x14ac:dyDescent="0.25">
      <c r="A8" s="26">
        <v>7</v>
      </c>
      <c r="B8" s="27" t="s">
        <v>458</v>
      </c>
      <c r="C8" s="26" t="s">
        <v>29</v>
      </c>
    </row>
    <row r="9" spans="1:5" x14ac:dyDescent="0.25">
      <c r="A9" s="26">
        <v>8</v>
      </c>
      <c r="B9" s="27" t="s">
        <v>459</v>
      </c>
      <c r="C9" s="26" t="s">
        <v>29</v>
      </c>
    </row>
    <row r="10" spans="1:5" x14ac:dyDescent="0.25">
      <c r="A10" s="26">
        <v>9</v>
      </c>
      <c r="B10" s="26" t="s">
        <v>460</v>
      </c>
      <c r="C10" s="26" t="s">
        <v>29</v>
      </c>
    </row>
    <row r="11" spans="1:5" x14ac:dyDescent="0.25">
      <c r="A11" s="26">
        <v>10</v>
      </c>
      <c r="B11" s="27" t="s">
        <v>461</v>
      </c>
      <c r="C11" s="26" t="s">
        <v>29</v>
      </c>
    </row>
    <row r="12" spans="1:5" x14ac:dyDescent="0.25">
      <c r="A12" s="26">
        <v>11</v>
      </c>
      <c r="B12" s="27" t="s">
        <v>462</v>
      </c>
      <c r="C12" s="26" t="s">
        <v>29</v>
      </c>
    </row>
    <row r="13" spans="1:5" x14ac:dyDescent="0.25">
      <c r="A13" s="26">
        <v>12</v>
      </c>
      <c r="B13" s="26" t="s">
        <v>463</v>
      </c>
      <c r="C13" s="26" t="s">
        <v>29</v>
      </c>
    </row>
    <row r="14" spans="1:5" x14ac:dyDescent="0.25">
      <c r="A14" s="26">
        <v>13</v>
      </c>
      <c r="B14" s="27" t="s">
        <v>464</v>
      </c>
      <c r="C14" s="26" t="s">
        <v>29</v>
      </c>
    </row>
    <row r="15" spans="1:5" x14ac:dyDescent="0.25">
      <c r="A15" s="26">
        <v>14</v>
      </c>
      <c r="B15" s="27" t="s">
        <v>465</v>
      </c>
      <c r="C15" s="26" t="s">
        <v>29</v>
      </c>
    </row>
    <row r="16" spans="1:5" x14ac:dyDescent="0.25">
      <c r="A16" s="26">
        <v>15</v>
      </c>
      <c r="B16" s="26" t="s">
        <v>466</v>
      </c>
      <c r="C16" s="26" t="s">
        <v>29</v>
      </c>
    </row>
    <row r="17" spans="1:3" x14ac:dyDescent="0.25">
      <c r="A17" s="26">
        <v>16</v>
      </c>
      <c r="B17" s="27" t="s">
        <v>467</v>
      </c>
      <c r="C17" s="26" t="s">
        <v>29</v>
      </c>
    </row>
    <row r="18" spans="1:3" x14ac:dyDescent="0.25">
      <c r="A18" s="26">
        <v>17</v>
      </c>
      <c r="B18" s="26" t="s">
        <v>468</v>
      </c>
      <c r="C18" s="26" t="s">
        <v>29</v>
      </c>
    </row>
    <row r="19" spans="1:3" x14ac:dyDescent="0.25">
      <c r="A19" s="26">
        <v>18</v>
      </c>
      <c r="B19" s="26" t="s">
        <v>469</v>
      </c>
      <c r="C19" s="26" t="s">
        <v>29</v>
      </c>
    </row>
    <row r="20" spans="1:3" x14ac:dyDescent="0.25">
      <c r="A20" s="26">
        <v>19</v>
      </c>
      <c r="B20" s="26" t="s">
        <v>470</v>
      </c>
      <c r="C20" s="26" t="s">
        <v>29</v>
      </c>
    </row>
    <row r="21" spans="1:3" x14ac:dyDescent="0.25">
      <c r="A21" s="26">
        <v>20</v>
      </c>
      <c r="B21" s="27"/>
      <c r="C21" s="26" t="s">
        <v>29</v>
      </c>
    </row>
    <row r="22" spans="1:3" x14ac:dyDescent="0.25">
      <c r="A22" s="26">
        <v>21</v>
      </c>
      <c r="B22" s="26" t="s">
        <v>471</v>
      </c>
      <c r="C22" s="26" t="s">
        <v>47</v>
      </c>
    </row>
    <row r="23" spans="1:3" x14ac:dyDescent="0.25">
      <c r="A23" s="26">
        <v>22</v>
      </c>
      <c r="B23" s="27" t="s">
        <v>472</v>
      </c>
      <c r="C23" s="26" t="s">
        <v>47</v>
      </c>
    </row>
    <row r="24" spans="1:3" x14ac:dyDescent="0.25">
      <c r="A24" s="26">
        <v>23</v>
      </c>
      <c r="B24" s="26" t="s">
        <v>473</v>
      </c>
      <c r="C24" s="26" t="s">
        <v>47</v>
      </c>
    </row>
    <row r="25" spans="1:3" x14ac:dyDescent="0.25">
      <c r="A25" s="26">
        <v>24</v>
      </c>
      <c r="B25" s="26" t="s">
        <v>474</v>
      </c>
      <c r="C25" s="26" t="s">
        <v>47</v>
      </c>
    </row>
    <row r="26" spans="1:3" x14ac:dyDescent="0.25">
      <c r="A26" s="26">
        <v>25</v>
      </c>
      <c r="B26" s="26" t="s">
        <v>475</v>
      </c>
      <c r="C26" s="26" t="s">
        <v>47</v>
      </c>
    </row>
    <row r="27" spans="1:3" x14ac:dyDescent="0.25">
      <c r="A27" s="26">
        <v>26</v>
      </c>
      <c r="B27" s="27" t="s">
        <v>476</v>
      </c>
      <c r="C27" s="26" t="s">
        <v>47</v>
      </c>
    </row>
    <row r="28" spans="1:3" x14ac:dyDescent="0.25">
      <c r="A28" s="26">
        <v>27</v>
      </c>
      <c r="B28" s="26" t="s">
        <v>477</v>
      </c>
      <c r="C28" s="26" t="s">
        <v>47</v>
      </c>
    </row>
    <row r="29" spans="1:3" x14ac:dyDescent="0.25">
      <c r="A29" s="26">
        <v>28</v>
      </c>
      <c r="B29" s="26" t="s">
        <v>478</v>
      </c>
      <c r="C29" s="26" t="s">
        <v>47</v>
      </c>
    </row>
    <row r="30" spans="1:3" x14ac:dyDescent="0.25">
      <c r="A30" s="26">
        <v>29</v>
      </c>
      <c r="B30" s="26" t="s">
        <v>479</v>
      </c>
      <c r="C30" s="26" t="s">
        <v>47</v>
      </c>
    </row>
    <row r="31" spans="1:3" x14ac:dyDescent="0.25">
      <c r="A31" s="26">
        <v>30</v>
      </c>
      <c r="B31" s="27" t="s">
        <v>480</v>
      </c>
      <c r="C31" s="26" t="s">
        <v>47</v>
      </c>
    </row>
    <row r="32" spans="1:3" x14ac:dyDescent="0.25">
      <c r="A32" s="26">
        <v>31</v>
      </c>
      <c r="B32" s="27" t="s">
        <v>481</v>
      </c>
      <c r="C32" s="26" t="s">
        <v>47</v>
      </c>
    </row>
    <row r="33" spans="1:3" x14ac:dyDescent="0.25">
      <c r="A33" s="26">
        <v>32</v>
      </c>
      <c r="B33" s="26" t="s">
        <v>482</v>
      </c>
      <c r="C33" s="26" t="s">
        <v>47</v>
      </c>
    </row>
    <row r="34" spans="1:3" x14ac:dyDescent="0.25">
      <c r="A34" s="26">
        <v>33</v>
      </c>
      <c r="B34" s="26" t="s">
        <v>483</v>
      </c>
      <c r="C34" s="26" t="s">
        <v>47</v>
      </c>
    </row>
    <row r="35" spans="1:3" x14ac:dyDescent="0.25">
      <c r="A35" s="26">
        <v>34</v>
      </c>
      <c r="B35" s="26" t="s">
        <v>484</v>
      </c>
      <c r="C35" s="26" t="s">
        <v>47</v>
      </c>
    </row>
    <row r="36" spans="1:3" x14ac:dyDescent="0.25">
      <c r="A36" s="26">
        <v>35</v>
      </c>
      <c r="B36" s="26" t="s">
        <v>485</v>
      </c>
      <c r="C36" s="26" t="s">
        <v>47</v>
      </c>
    </row>
    <row r="37" spans="1:3" x14ac:dyDescent="0.25">
      <c r="A37" s="26">
        <v>36</v>
      </c>
      <c r="B37" s="26" t="s">
        <v>486</v>
      </c>
      <c r="C37" s="26" t="s">
        <v>47</v>
      </c>
    </row>
    <row r="38" spans="1:3" x14ac:dyDescent="0.25">
      <c r="A38" s="26">
        <v>37</v>
      </c>
      <c r="B38" s="26"/>
      <c r="C38" s="26" t="s">
        <v>47</v>
      </c>
    </row>
    <row r="39" spans="1:3" x14ac:dyDescent="0.25">
      <c r="A39" s="26">
        <v>38</v>
      </c>
      <c r="B39" s="26"/>
      <c r="C39" s="26" t="s">
        <v>47</v>
      </c>
    </row>
    <row r="40" spans="1:3" x14ac:dyDescent="0.25">
      <c r="A40" s="26">
        <v>39</v>
      </c>
      <c r="B40" s="26"/>
      <c r="C40" s="26" t="s">
        <v>47</v>
      </c>
    </row>
    <row r="41" spans="1:3" x14ac:dyDescent="0.25">
      <c r="A41" s="26">
        <v>40</v>
      </c>
      <c r="B41" s="26"/>
      <c r="C41" s="26" t="s">
        <v>47</v>
      </c>
    </row>
    <row r="42" spans="1:3" x14ac:dyDescent="0.25">
      <c r="A42" s="26">
        <v>41</v>
      </c>
      <c r="B42" s="27" t="s">
        <v>487</v>
      </c>
      <c r="C42" s="26" t="s">
        <v>63</v>
      </c>
    </row>
    <row r="43" spans="1:3" x14ac:dyDescent="0.25">
      <c r="A43" s="26">
        <v>42</v>
      </c>
      <c r="B43" s="27" t="s">
        <v>488</v>
      </c>
      <c r="C43" s="26" t="s">
        <v>63</v>
      </c>
    </row>
    <row r="44" spans="1:3" x14ac:dyDescent="0.25">
      <c r="A44" s="26">
        <v>43</v>
      </c>
      <c r="B44" s="28" t="s">
        <v>66</v>
      </c>
      <c r="C44" s="26" t="s">
        <v>63</v>
      </c>
    </row>
    <row r="45" spans="1:3" x14ac:dyDescent="0.25">
      <c r="A45" s="29">
        <v>44</v>
      </c>
      <c r="B45" s="27" t="s">
        <v>601</v>
      </c>
      <c r="C45" s="26" t="s">
        <v>63</v>
      </c>
    </row>
    <row r="46" spans="1:3" x14ac:dyDescent="0.25">
      <c r="A46" s="29">
        <v>45</v>
      </c>
      <c r="B46" s="27" t="s">
        <v>606</v>
      </c>
      <c r="C46" s="26" t="s">
        <v>63</v>
      </c>
    </row>
    <row r="47" spans="1:3" x14ac:dyDescent="0.25">
      <c r="A47" s="29">
        <v>46</v>
      </c>
      <c r="B47" s="26" t="s">
        <v>489</v>
      </c>
      <c r="C47" s="26" t="s">
        <v>63</v>
      </c>
    </row>
    <row r="48" spans="1:3" x14ac:dyDescent="0.25">
      <c r="A48" s="29">
        <v>47</v>
      </c>
      <c r="B48" s="30" t="s">
        <v>605</v>
      </c>
      <c r="C48" s="26" t="s">
        <v>63</v>
      </c>
    </row>
    <row r="49" spans="1:3" x14ac:dyDescent="0.25">
      <c r="A49" s="29">
        <v>48</v>
      </c>
      <c r="B49" s="27" t="s">
        <v>490</v>
      </c>
      <c r="C49" s="26" t="s">
        <v>63</v>
      </c>
    </row>
    <row r="50" spans="1:3" x14ac:dyDescent="0.25">
      <c r="A50" s="29">
        <v>49</v>
      </c>
      <c r="B50" s="27" t="s">
        <v>491</v>
      </c>
      <c r="C50" s="26" t="s">
        <v>63</v>
      </c>
    </row>
    <row r="51" spans="1:3" x14ac:dyDescent="0.25">
      <c r="A51" s="29">
        <v>50</v>
      </c>
      <c r="B51" s="27" t="s">
        <v>492</v>
      </c>
      <c r="C51" s="26" t="s">
        <v>63</v>
      </c>
    </row>
    <row r="52" spans="1:3" x14ac:dyDescent="0.25">
      <c r="A52" s="29">
        <v>51</v>
      </c>
      <c r="B52" s="31" t="s">
        <v>493</v>
      </c>
      <c r="C52" s="26" t="s">
        <v>63</v>
      </c>
    </row>
    <row r="53" spans="1:3" x14ac:dyDescent="0.25">
      <c r="A53" s="29">
        <v>52</v>
      </c>
      <c r="B53" s="31" t="s">
        <v>602</v>
      </c>
      <c r="C53" s="26" t="s">
        <v>63</v>
      </c>
    </row>
    <row r="54" spans="1:3" x14ac:dyDescent="0.25">
      <c r="A54" s="29">
        <v>53</v>
      </c>
      <c r="B54" s="32" t="s">
        <v>603</v>
      </c>
      <c r="C54" s="26" t="s">
        <v>63</v>
      </c>
    </row>
    <row r="55" spans="1:3" x14ac:dyDescent="0.25">
      <c r="A55" s="29">
        <v>54</v>
      </c>
      <c r="B55" s="33" t="s">
        <v>286</v>
      </c>
      <c r="C55" s="26" t="s">
        <v>63</v>
      </c>
    </row>
    <row r="56" spans="1:3" x14ac:dyDescent="0.25">
      <c r="A56" s="29">
        <v>55</v>
      </c>
      <c r="B56" s="27" t="s">
        <v>604</v>
      </c>
      <c r="C56" s="26" t="s">
        <v>63</v>
      </c>
    </row>
    <row r="57" spans="1:3" x14ac:dyDescent="0.25">
      <c r="A57" s="26">
        <v>56</v>
      </c>
      <c r="B57" s="26" t="s">
        <v>494</v>
      </c>
      <c r="C57" s="26" t="s">
        <v>63</v>
      </c>
    </row>
    <row r="58" spans="1:3" x14ac:dyDescent="0.25">
      <c r="A58" s="29">
        <v>57</v>
      </c>
      <c r="B58" s="26" t="s">
        <v>277</v>
      </c>
      <c r="C58" s="26" t="s">
        <v>63</v>
      </c>
    </row>
    <row r="59" spans="1:3" x14ac:dyDescent="0.25">
      <c r="A59" s="26">
        <v>58</v>
      </c>
      <c r="B59" s="27" t="s">
        <v>495</v>
      </c>
      <c r="C59" s="26" t="s">
        <v>63</v>
      </c>
    </row>
    <row r="60" spans="1:3" x14ac:dyDescent="0.25">
      <c r="A60" s="26">
        <v>59</v>
      </c>
      <c r="B60" s="26" t="s">
        <v>160</v>
      </c>
      <c r="C60" s="26" t="s">
        <v>63</v>
      </c>
    </row>
    <row r="61" spans="1:3" x14ac:dyDescent="0.25">
      <c r="A61" s="26">
        <v>60</v>
      </c>
      <c r="B61" s="27" t="s">
        <v>350</v>
      </c>
      <c r="C61" s="26" t="s">
        <v>63</v>
      </c>
    </row>
    <row r="62" spans="1:3" x14ac:dyDescent="0.25">
      <c r="A62" s="26">
        <v>61</v>
      </c>
      <c r="B62" s="26" t="s">
        <v>496</v>
      </c>
      <c r="C62" s="26" t="s">
        <v>81</v>
      </c>
    </row>
    <row r="63" spans="1:3" x14ac:dyDescent="0.25">
      <c r="A63" s="26">
        <v>62</v>
      </c>
      <c r="B63" s="26" t="s">
        <v>497</v>
      </c>
      <c r="C63" s="26" t="s">
        <v>81</v>
      </c>
    </row>
    <row r="64" spans="1:3" x14ac:dyDescent="0.25">
      <c r="A64" s="26">
        <v>63</v>
      </c>
      <c r="B64" s="26" t="s">
        <v>498</v>
      </c>
      <c r="C64" s="26" t="s">
        <v>81</v>
      </c>
    </row>
    <row r="65" spans="1:3" x14ac:dyDescent="0.25">
      <c r="A65" s="26">
        <v>64</v>
      </c>
      <c r="B65" s="26" t="s">
        <v>499</v>
      </c>
      <c r="C65" s="26" t="s">
        <v>81</v>
      </c>
    </row>
    <row r="66" spans="1:3" x14ac:dyDescent="0.25">
      <c r="A66" s="29">
        <v>65</v>
      </c>
      <c r="B66" s="26" t="s">
        <v>500</v>
      </c>
      <c r="C66" s="26" t="s">
        <v>81</v>
      </c>
    </row>
    <row r="67" spans="1:3" x14ac:dyDescent="0.25">
      <c r="A67" s="26">
        <v>66</v>
      </c>
      <c r="B67" s="26" t="s">
        <v>501</v>
      </c>
      <c r="C67" s="26" t="s">
        <v>81</v>
      </c>
    </row>
    <row r="68" spans="1:3" x14ac:dyDescent="0.25">
      <c r="A68" s="26">
        <v>67</v>
      </c>
      <c r="B68" s="27" t="s">
        <v>502</v>
      </c>
      <c r="C68" s="26" t="s">
        <v>81</v>
      </c>
    </row>
    <row r="69" spans="1:3" x14ac:dyDescent="0.25">
      <c r="A69" s="26">
        <v>68</v>
      </c>
      <c r="B69" s="27" t="s">
        <v>503</v>
      </c>
      <c r="C69" s="26" t="s">
        <v>81</v>
      </c>
    </row>
    <row r="70" spans="1:3" x14ac:dyDescent="0.25">
      <c r="A70" s="26">
        <v>69</v>
      </c>
      <c r="B70" s="26" t="s">
        <v>504</v>
      </c>
      <c r="C70" s="26" t="s">
        <v>81</v>
      </c>
    </row>
    <row r="71" spans="1:3" x14ac:dyDescent="0.25">
      <c r="A71" s="26">
        <v>70</v>
      </c>
      <c r="B71" s="26" t="s">
        <v>505</v>
      </c>
      <c r="C71" s="26" t="s">
        <v>81</v>
      </c>
    </row>
    <row r="72" spans="1:3" x14ac:dyDescent="0.25">
      <c r="A72" s="26">
        <v>71</v>
      </c>
      <c r="B72" s="26" t="s">
        <v>506</v>
      </c>
      <c r="C72" s="26" t="s">
        <v>81</v>
      </c>
    </row>
    <row r="73" spans="1:3" x14ac:dyDescent="0.25">
      <c r="A73" s="26">
        <v>72</v>
      </c>
      <c r="B73" s="26" t="s">
        <v>507</v>
      </c>
      <c r="C73" s="26" t="s">
        <v>81</v>
      </c>
    </row>
    <row r="74" spans="1:3" x14ac:dyDescent="0.25">
      <c r="A74" s="26">
        <v>73</v>
      </c>
      <c r="B74" s="27" t="s">
        <v>508</v>
      </c>
      <c r="C74" s="26" t="s">
        <v>81</v>
      </c>
    </row>
    <row r="75" spans="1:3" x14ac:dyDescent="0.25">
      <c r="A75" s="26">
        <v>74</v>
      </c>
      <c r="B75" s="34" t="s">
        <v>509</v>
      </c>
      <c r="C75" s="26" t="s">
        <v>81</v>
      </c>
    </row>
    <row r="76" spans="1:3" x14ac:dyDescent="0.25">
      <c r="A76" s="26">
        <v>75</v>
      </c>
      <c r="B76" s="35" t="s">
        <v>510</v>
      </c>
      <c r="C76" s="26" t="s">
        <v>81</v>
      </c>
    </row>
    <row r="77" spans="1:3" x14ac:dyDescent="0.25">
      <c r="A77" s="26">
        <v>76</v>
      </c>
      <c r="B77" s="26" t="s">
        <v>511</v>
      </c>
      <c r="C77" s="26" t="s">
        <v>81</v>
      </c>
    </row>
    <row r="78" spans="1:3" x14ac:dyDescent="0.25">
      <c r="A78" s="26">
        <v>77</v>
      </c>
      <c r="B78" s="26" t="s">
        <v>512</v>
      </c>
      <c r="C78" s="26" t="s">
        <v>81</v>
      </c>
    </row>
    <row r="79" spans="1:3" x14ac:dyDescent="0.25">
      <c r="A79" s="26">
        <v>78</v>
      </c>
      <c r="B79" s="26"/>
      <c r="C79" s="26" t="s">
        <v>81</v>
      </c>
    </row>
    <row r="80" spans="1:3" x14ac:dyDescent="0.25">
      <c r="A80" s="26">
        <v>79</v>
      </c>
      <c r="B80" s="26"/>
      <c r="C80" s="26" t="s">
        <v>81</v>
      </c>
    </row>
    <row r="81" spans="1:3" x14ac:dyDescent="0.25">
      <c r="A81" s="26">
        <v>80</v>
      </c>
      <c r="B81" s="26"/>
      <c r="C81" s="26" t="s">
        <v>81</v>
      </c>
    </row>
    <row r="82" spans="1:3" x14ac:dyDescent="0.25">
      <c r="A82" s="26">
        <v>81</v>
      </c>
      <c r="B82" s="26" t="s">
        <v>513</v>
      </c>
      <c r="C82" s="26" t="s">
        <v>99</v>
      </c>
    </row>
    <row r="83" spans="1:3" x14ac:dyDescent="0.25">
      <c r="A83" s="26">
        <v>82</v>
      </c>
      <c r="B83" s="26" t="s">
        <v>514</v>
      </c>
      <c r="C83" s="26" t="s">
        <v>99</v>
      </c>
    </row>
    <row r="84" spans="1:3" x14ac:dyDescent="0.25">
      <c r="A84" s="26">
        <v>83</v>
      </c>
      <c r="B84" s="26" t="s">
        <v>515</v>
      </c>
      <c r="C84" s="26" t="s">
        <v>99</v>
      </c>
    </row>
    <row r="85" spans="1:3" x14ac:dyDescent="0.25">
      <c r="A85" s="26">
        <v>84</v>
      </c>
      <c r="B85" s="26" t="s">
        <v>516</v>
      </c>
      <c r="C85" s="26" t="s">
        <v>99</v>
      </c>
    </row>
    <row r="86" spans="1:3" x14ac:dyDescent="0.25">
      <c r="A86" s="26">
        <v>85</v>
      </c>
      <c r="B86" s="26" t="s">
        <v>517</v>
      </c>
      <c r="C86" s="26" t="s">
        <v>99</v>
      </c>
    </row>
    <row r="87" spans="1:3" x14ac:dyDescent="0.25">
      <c r="A87" s="26">
        <v>86</v>
      </c>
      <c r="B87" s="26" t="s">
        <v>518</v>
      </c>
      <c r="C87" s="26" t="s">
        <v>99</v>
      </c>
    </row>
    <row r="88" spans="1:3" x14ac:dyDescent="0.25">
      <c r="A88" s="26">
        <v>87</v>
      </c>
      <c r="B88" s="26" t="s">
        <v>519</v>
      </c>
      <c r="C88" s="26" t="s">
        <v>99</v>
      </c>
    </row>
    <row r="89" spans="1:3" x14ac:dyDescent="0.25">
      <c r="A89" s="26">
        <v>88</v>
      </c>
      <c r="B89" s="26" t="s">
        <v>520</v>
      </c>
      <c r="C89" s="26" t="s">
        <v>99</v>
      </c>
    </row>
    <row r="90" spans="1:3" x14ac:dyDescent="0.25">
      <c r="A90" s="26">
        <v>89</v>
      </c>
      <c r="B90" s="26" t="s">
        <v>521</v>
      </c>
      <c r="C90" s="26" t="s">
        <v>99</v>
      </c>
    </row>
    <row r="91" spans="1:3" x14ac:dyDescent="0.25">
      <c r="A91" s="26">
        <v>90</v>
      </c>
      <c r="B91" s="26" t="s">
        <v>522</v>
      </c>
      <c r="C91" s="26" t="s">
        <v>99</v>
      </c>
    </row>
    <row r="92" spans="1:3" x14ac:dyDescent="0.25">
      <c r="A92" s="26">
        <v>91</v>
      </c>
      <c r="B92" s="26" t="s">
        <v>523</v>
      </c>
      <c r="C92" s="26" t="s">
        <v>99</v>
      </c>
    </row>
    <row r="93" spans="1:3" x14ac:dyDescent="0.25">
      <c r="A93" s="26">
        <v>92</v>
      </c>
      <c r="B93" s="26" t="s">
        <v>524</v>
      </c>
      <c r="C93" s="26" t="s">
        <v>99</v>
      </c>
    </row>
    <row r="94" spans="1:3" x14ac:dyDescent="0.25">
      <c r="A94" s="26">
        <v>93</v>
      </c>
      <c r="B94" s="26" t="s">
        <v>525</v>
      </c>
      <c r="C94" s="26" t="s">
        <v>99</v>
      </c>
    </row>
    <row r="95" spans="1:3" x14ac:dyDescent="0.25">
      <c r="A95" s="26">
        <v>94</v>
      </c>
      <c r="B95" s="26" t="s">
        <v>526</v>
      </c>
      <c r="C95" s="26" t="s">
        <v>99</v>
      </c>
    </row>
    <row r="96" spans="1:3" x14ac:dyDescent="0.25">
      <c r="A96" s="26">
        <v>95</v>
      </c>
      <c r="B96" s="26" t="s">
        <v>527</v>
      </c>
      <c r="C96" s="26" t="s">
        <v>99</v>
      </c>
    </row>
    <row r="97" spans="1:3" x14ac:dyDescent="0.25">
      <c r="A97" s="26">
        <v>96</v>
      </c>
      <c r="B97" s="26" t="s">
        <v>528</v>
      </c>
      <c r="C97" s="26" t="s">
        <v>99</v>
      </c>
    </row>
    <row r="98" spans="1:3" x14ac:dyDescent="0.25">
      <c r="A98" s="26">
        <v>97</v>
      </c>
      <c r="B98" s="26"/>
      <c r="C98" s="26" t="s">
        <v>99</v>
      </c>
    </row>
    <row r="99" spans="1:3" x14ac:dyDescent="0.25">
      <c r="A99" s="26">
        <v>98</v>
      </c>
      <c r="B99" s="26"/>
      <c r="C99" s="26" t="s">
        <v>99</v>
      </c>
    </row>
    <row r="100" spans="1:3" x14ac:dyDescent="0.25">
      <c r="A100" s="26">
        <v>99</v>
      </c>
      <c r="B100" s="26"/>
      <c r="C100" s="26" t="s">
        <v>99</v>
      </c>
    </row>
    <row r="101" spans="1:3" x14ac:dyDescent="0.25">
      <c r="A101" s="26">
        <v>100</v>
      </c>
      <c r="B101" s="26"/>
      <c r="C101" s="26" t="s">
        <v>99</v>
      </c>
    </row>
    <row r="102" spans="1:3" x14ac:dyDescent="0.25">
      <c r="A102" s="8"/>
    </row>
    <row r="103" spans="1:3" x14ac:dyDescent="0.25">
      <c r="A103" s="8"/>
    </row>
    <row r="104" spans="1:3" x14ac:dyDescent="0.25">
      <c r="A104" s="8"/>
    </row>
    <row r="105" spans="1:3" x14ac:dyDescent="0.25">
      <c r="A105" s="8"/>
    </row>
    <row r="106" spans="1:3" x14ac:dyDescent="0.25">
      <c r="A106" s="8"/>
    </row>
    <row r="107" spans="1:3" x14ac:dyDescent="0.25">
      <c r="A107" s="8"/>
    </row>
    <row r="108" spans="1:3" x14ac:dyDescent="0.25">
      <c r="A108" s="8"/>
    </row>
    <row r="109" spans="1:3" x14ac:dyDescent="0.25">
      <c r="A109" s="8"/>
    </row>
    <row r="110" spans="1:3" x14ac:dyDescent="0.25">
      <c r="A110" s="8"/>
    </row>
    <row r="111" spans="1:3" x14ac:dyDescent="0.25">
      <c r="A111" s="8"/>
    </row>
    <row r="112" spans="1:3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</sheetData>
  <phoneticPr fontId="0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2"/>
  <sheetViews>
    <sheetView workbookViewId="0">
      <selection activeCell="L112" sqref="L112"/>
    </sheetView>
  </sheetViews>
  <sheetFormatPr defaultRowHeight="15" x14ac:dyDescent="0.25"/>
  <cols>
    <col min="3" max="3" width="31.7109375" customWidth="1"/>
    <col min="4" max="4" width="18.140625" customWidth="1"/>
  </cols>
  <sheetData>
    <row r="1" spans="1:7" x14ac:dyDescent="0.25">
      <c r="A1" s="42" t="s">
        <v>8</v>
      </c>
      <c r="B1" s="43"/>
      <c r="C1" s="43"/>
      <c r="D1" s="43"/>
      <c r="E1" s="43"/>
      <c r="F1" s="43"/>
      <c r="G1" s="44"/>
    </row>
    <row r="2" spans="1:7" x14ac:dyDescent="0.25">
      <c r="A2" s="10" t="s">
        <v>9</v>
      </c>
      <c r="B2" s="10" t="s">
        <v>5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6</v>
      </c>
    </row>
    <row r="3" spans="1:7" x14ac:dyDescent="0.25">
      <c r="A3" s="4">
        <v>1</v>
      </c>
      <c r="B3" s="5" t="s">
        <v>7</v>
      </c>
      <c r="C3" s="3" t="str">
        <f>IFERROR(VLOOKUP($B3,'JB entry'!$A$2:$E$200,2,FALSE), "")</f>
        <v/>
      </c>
      <c r="D3" s="3" t="str">
        <f>IFERROR(VLOOKUP($B3,'JB entry'!$A$2:$E$200,3,FALSE),"")</f>
        <v/>
      </c>
      <c r="E3" s="3" t="str">
        <f>IFERROR(VLOOKUP($B3,'JB entry'!$A$2:$E$200,4,FALSE),"")</f>
        <v/>
      </c>
      <c r="F3" s="3" t="str">
        <f>IFERROR(VLOOKUP($B3,'JB entry'!$A$2:$E$200,5,FALSE),"")</f>
        <v/>
      </c>
      <c r="G3" s="6" t="s">
        <v>7</v>
      </c>
    </row>
    <row r="4" spans="1:7" x14ac:dyDescent="0.25">
      <c r="A4" s="4">
        <v>2</v>
      </c>
      <c r="B4" s="5" t="s">
        <v>7</v>
      </c>
      <c r="C4" s="3" t="str">
        <f>IFERROR(VLOOKUP($B4,'JB entry'!$A$2:$E$200,2,FALSE), "")</f>
        <v/>
      </c>
      <c r="D4" s="3" t="str">
        <f>IFERROR(VLOOKUP($B4,'JB entry'!$A$2:$E$200,3,FALSE),"")</f>
        <v/>
      </c>
      <c r="E4" s="3" t="str">
        <f>IFERROR(VLOOKUP($B4,'JB entry'!$A$2:$E$200,4,FALSE),"")</f>
        <v/>
      </c>
      <c r="F4" s="3" t="str">
        <f>IFERROR(VLOOKUP($B4,'JB entry'!$A$2:$E$200,5,FALSE),"")</f>
        <v/>
      </c>
      <c r="G4" s="6" t="s">
        <v>7</v>
      </c>
    </row>
    <row r="5" spans="1:7" x14ac:dyDescent="0.25">
      <c r="A5" s="4">
        <v>3</v>
      </c>
      <c r="B5" s="5" t="s">
        <v>7</v>
      </c>
      <c r="C5" s="3" t="str">
        <f>IFERROR(VLOOKUP($B5,'JB entry'!$A$2:$E$200,2,FALSE), "")</f>
        <v/>
      </c>
      <c r="D5" s="3" t="str">
        <f>IFERROR(VLOOKUP($B5,'JB entry'!$A$2:$E$200,3,FALSE),"")</f>
        <v/>
      </c>
      <c r="E5" s="3" t="str">
        <f>IFERROR(VLOOKUP($B5,'JB entry'!$A$2:$E$200,4,FALSE),"")</f>
        <v/>
      </c>
      <c r="F5" s="3" t="str">
        <f>IFERROR(VLOOKUP($B5,'JB entry'!$A$2:$E$200,5,FALSE),"")</f>
        <v/>
      </c>
      <c r="G5" s="6" t="s">
        <v>7</v>
      </c>
    </row>
    <row r="6" spans="1:7" x14ac:dyDescent="0.25">
      <c r="A6" s="4">
        <v>4</v>
      </c>
      <c r="B6" s="5" t="s">
        <v>7</v>
      </c>
      <c r="C6" s="3" t="str">
        <f>IFERROR(VLOOKUP($B6,'JB entry'!$A$2:$E$200,2,FALSE), "")</f>
        <v/>
      </c>
      <c r="D6" s="3" t="str">
        <f>IFERROR(VLOOKUP($B6,'JB entry'!$A$2:$E$200,3,FALSE),"")</f>
        <v/>
      </c>
      <c r="E6" s="3" t="str">
        <f>IFERROR(VLOOKUP($B6,'JB entry'!$A$2:$E$200,4,FALSE),"")</f>
        <v/>
      </c>
      <c r="F6" s="3" t="str">
        <f>IFERROR(VLOOKUP($B6,'JB entry'!$A$2:$E$200,5,FALSE),"")</f>
        <v/>
      </c>
      <c r="G6" s="6"/>
    </row>
    <row r="7" spans="1:7" x14ac:dyDescent="0.25">
      <c r="A7" s="4">
        <v>5</v>
      </c>
      <c r="B7" s="5" t="s">
        <v>7</v>
      </c>
      <c r="C7" s="3" t="str">
        <f>IFERROR(VLOOKUP($B7,'JB entry'!$A$2:$E$200,2,FALSE), "")</f>
        <v/>
      </c>
      <c r="D7" s="3" t="str">
        <f>IFERROR(VLOOKUP($B7,'JB entry'!$A$2:$E$200,3,FALSE),"")</f>
        <v/>
      </c>
      <c r="E7" s="3" t="str">
        <f>IFERROR(VLOOKUP($B7,'JB entry'!$A$2:$E$200,4,FALSE),"")</f>
        <v/>
      </c>
      <c r="F7" s="3" t="str">
        <f>IFERROR(VLOOKUP($B7,'JB entry'!$A$2:$E$200,5,FALSE),"")</f>
        <v/>
      </c>
      <c r="G7" s="6"/>
    </row>
    <row r="8" spans="1:7" x14ac:dyDescent="0.25">
      <c r="A8" s="4">
        <v>6</v>
      </c>
      <c r="B8" s="5" t="s">
        <v>7</v>
      </c>
      <c r="C8" s="3" t="str">
        <f>IFERROR(VLOOKUP($B8,'JB entry'!$A$2:$E$200,2,FALSE), "")</f>
        <v/>
      </c>
      <c r="D8" s="3" t="str">
        <f>IFERROR(VLOOKUP($B8,'JB entry'!$A$2:$E$200,3,FALSE),"")</f>
        <v/>
      </c>
      <c r="E8" s="3" t="str">
        <f>IFERROR(VLOOKUP($B8,'JB entry'!$A$2:$E$200,4,FALSE),"")</f>
        <v/>
      </c>
      <c r="F8" s="3" t="str">
        <f>IFERROR(VLOOKUP($B8,'JB entry'!$A$2:$E$200,5,FALSE),"")</f>
        <v/>
      </c>
      <c r="G8" s="6"/>
    </row>
    <row r="9" spans="1:7" x14ac:dyDescent="0.25">
      <c r="A9" s="4">
        <v>7</v>
      </c>
      <c r="B9" s="5"/>
      <c r="C9" s="3" t="str">
        <f>IFERROR(VLOOKUP($B9,'JB entry'!$A$2:$E$200,2,FALSE), "")</f>
        <v/>
      </c>
      <c r="D9" s="3" t="str">
        <f>IFERROR(VLOOKUP($B9,'JB entry'!$A$2:$E$200,3,FALSE),"")</f>
        <v/>
      </c>
      <c r="E9" s="3" t="str">
        <f>IFERROR(VLOOKUP($B9,'JB entry'!$A$2:$E$200,4,FALSE),"")</f>
        <v/>
      </c>
      <c r="F9" s="3" t="str">
        <f>IFERROR(VLOOKUP($B9,'JB entry'!$A$2:$E$200,5,FALSE),"")</f>
        <v/>
      </c>
      <c r="G9" s="6"/>
    </row>
    <row r="10" spans="1:7" x14ac:dyDescent="0.25">
      <c r="A10" s="4">
        <v>8</v>
      </c>
      <c r="B10" s="5"/>
      <c r="C10" s="3" t="str">
        <f>IFERROR(VLOOKUP($B10,'JB entry'!$A$2:$E$200,2,FALSE), "")</f>
        <v/>
      </c>
      <c r="D10" s="3" t="str">
        <f>IFERROR(VLOOKUP($B10,'JB entry'!$A$2:$E$200,3,FALSE),"")</f>
        <v/>
      </c>
      <c r="E10" s="3" t="str">
        <f>IFERROR(VLOOKUP($B10,'JB entry'!$A$2:$E$200,4,FALSE),"")</f>
        <v/>
      </c>
      <c r="F10" s="3" t="str">
        <f>IFERROR(VLOOKUP($B10,'JB entry'!$A$2:$E$200,5,FALSE),"")</f>
        <v/>
      </c>
      <c r="G10" s="6"/>
    </row>
    <row r="11" spans="1:7" x14ac:dyDescent="0.25">
      <c r="A11" s="4">
        <v>9</v>
      </c>
      <c r="B11" s="5"/>
      <c r="C11" s="3" t="str">
        <f>IFERROR(VLOOKUP($B11,'JB entry'!$A$2:$E$200,2,FALSE), "")</f>
        <v/>
      </c>
      <c r="D11" s="3" t="str">
        <f>IFERROR(VLOOKUP($B11,'JB entry'!$A$2:$E$200,3,FALSE),"")</f>
        <v/>
      </c>
      <c r="E11" s="3" t="str">
        <f>IFERROR(VLOOKUP($B11,'JB entry'!$A$2:$E$200,4,FALSE),"")</f>
        <v/>
      </c>
      <c r="F11" s="3" t="str">
        <f>IFERROR(VLOOKUP($B11,'JB entry'!$A$2:$E$200,5,FALSE),"")</f>
        <v/>
      </c>
      <c r="G11" s="6"/>
    </row>
    <row r="12" spans="1:7" x14ac:dyDescent="0.25">
      <c r="A12" s="4">
        <v>10</v>
      </c>
      <c r="B12" s="5"/>
      <c r="C12" s="3" t="str">
        <f>IFERROR(VLOOKUP($B12,'JB entry'!$A$2:$E$200,2,FALSE), "")</f>
        <v/>
      </c>
      <c r="D12" s="3" t="str">
        <f>IFERROR(VLOOKUP($B12,'JB entry'!$A$2:$E$200,3,FALSE),"")</f>
        <v/>
      </c>
      <c r="E12" s="3" t="str">
        <f>IFERROR(VLOOKUP($B12,'JB entry'!$A$2:$E$200,4,FALSE),"")</f>
        <v/>
      </c>
      <c r="F12" s="3" t="str">
        <f>IFERROR(VLOOKUP($B12,'JB entry'!$A$2:$E$200,5,FALSE),"")</f>
        <v/>
      </c>
      <c r="G12" s="6"/>
    </row>
    <row r="13" spans="1:7" x14ac:dyDescent="0.25">
      <c r="A13" s="4">
        <v>11</v>
      </c>
      <c r="B13" s="5"/>
      <c r="C13" s="3" t="str">
        <f>IFERROR(VLOOKUP($B13,'JB entry'!$A$2:$E$200,2,FALSE), "")</f>
        <v/>
      </c>
      <c r="D13" s="3" t="str">
        <f>IFERROR(VLOOKUP($B13,'JB entry'!$A$2:$E$200,3,FALSE),"")</f>
        <v/>
      </c>
      <c r="E13" s="3" t="str">
        <f>IFERROR(VLOOKUP($B13,'JB entry'!$A$2:$E$200,4,FALSE),"")</f>
        <v/>
      </c>
      <c r="F13" s="3" t="str">
        <f>IFERROR(VLOOKUP($B13,'JB entry'!$A$2:$E$200,5,FALSE),"")</f>
        <v/>
      </c>
      <c r="G13" s="6"/>
    </row>
    <row r="14" spans="1:7" x14ac:dyDescent="0.25">
      <c r="A14" s="4">
        <v>12</v>
      </c>
      <c r="B14" s="5"/>
      <c r="C14" s="3" t="str">
        <f>IFERROR(VLOOKUP($B14,'JB entry'!$A$2:$E$200,2,FALSE), "")</f>
        <v/>
      </c>
      <c r="D14" s="3" t="str">
        <f>IFERROR(VLOOKUP($B14,'JB entry'!$A$2:$E$200,3,FALSE),"")</f>
        <v/>
      </c>
      <c r="E14" s="3" t="str">
        <f>IFERROR(VLOOKUP($B14,'JB entry'!$A$2:$E$200,4,FALSE),"")</f>
        <v/>
      </c>
      <c r="F14" s="3" t="str">
        <f>IFERROR(VLOOKUP($B14,'JB entry'!$A$2:$E$200,5,FALSE),"")</f>
        <v/>
      </c>
      <c r="G14" s="6"/>
    </row>
    <row r="15" spans="1:7" x14ac:dyDescent="0.25">
      <c r="A15" s="4">
        <v>13</v>
      </c>
      <c r="B15" s="5"/>
      <c r="C15" s="3" t="str">
        <f>IFERROR(VLOOKUP($B15,'JB entry'!$A$2:$E$200,2,FALSE), "")</f>
        <v/>
      </c>
      <c r="D15" s="3" t="str">
        <f>IFERROR(VLOOKUP($B15,'JB entry'!$A$2:$E$200,3,FALSE),"")</f>
        <v/>
      </c>
      <c r="E15" s="3" t="str">
        <f>IFERROR(VLOOKUP($B15,'JB entry'!$A$2:$E$200,4,FALSE),"")</f>
        <v/>
      </c>
      <c r="F15" s="3" t="str">
        <f>IFERROR(VLOOKUP($B15,'JB entry'!$A$2:$E$200,5,FALSE),"")</f>
        <v/>
      </c>
      <c r="G15" s="6"/>
    </row>
    <row r="16" spans="1:7" x14ac:dyDescent="0.25">
      <c r="A16" s="4">
        <v>14</v>
      </c>
      <c r="B16" s="5"/>
      <c r="C16" s="3" t="str">
        <f>IFERROR(VLOOKUP($B16,'JB entry'!$A$2:$E$200,2,FALSE), "")</f>
        <v/>
      </c>
      <c r="D16" s="3" t="str">
        <f>IFERROR(VLOOKUP($B16,'JB entry'!$A$2:$E$200,3,FALSE),"")</f>
        <v/>
      </c>
      <c r="E16" s="3" t="str">
        <f>IFERROR(VLOOKUP($B16,'JB entry'!$A$2:$E$200,4,FALSE),"")</f>
        <v/>
      </c>
      <c r="F16" s="3" t="str">
        <f>IFERROR(VLOOKUP($B16,'JB entry'!$A$2:$E$200,5,FALSE),"")</f>
        <v/>
      </c>
      <c r="G16" s="6"/>
    </row>
    <row r="17" spans="1:7" x14ac:dyDescent="0.25">
      <c r="A17" s="4">
        <v>15</v>
      </c>
      <c r="B17" s="5"/>
      <c r="C17" s="3" t="str">
        <f>IFERROR(VLOOKUP($B17,'JB entry'!$A$2:$E$200,2,FALSE), "")</f>
        <v/>
      </c>
      <c r="D17" s="3" t="str">
        <f>IFERROR(VLOOKUP($B17,'JB entry'!$A$2:$E$200,3,FALSE),"")</f>
        <v/>
      </c>
      <c r="E17" s="3" t="str">
        <f>IFERROR(VLOOKUP($B17,'JB entry'!$A$2:$E$200,4,FALSE),"")</f>
        <v/>
      </c>
      <c r="F17" s="3" t="str">
        <f>IFERROR(VLOOKUP($B17,'JB entry'!$A$2:$E$200,5,FALSE),"")</f>
        <v/>
      </c>
      <c r="G17" s="6"/>
    </row>
    <row r="18" spans="1:7" x14ac:dyDescent="0.25">
      <c r="A18" s="4">
        <v>16</v>
      </c>
      <c r="B18" s="5"/>
      <c r="C18" s="3" t="str">
        <f>IFERROR(VLOOKUP($B18,'JB entry'!$A$2:$E$200,2,FALSE), "")</f>
        <v/>
      </c>
      <c r="D18" s="3" t="str">
        <f>IFERROR(VLOOKUP($B18,'JB entry'!$A$2:$E$200,3,FALSE),"")</f>
        <v/>
      </c>
      <c r="E18" s="3" t="str">
        <f>IFERROR(VLOOKUP($B18,'JB entry'!$A$2:$E$200,4,FALSE),"")</f>
        <v/>
      </c>
      <c r="F18" s="3" t="str">
        <f>IFERROR(VLOOKUP($B18,'JB entry'!$A$2:$E$200,5,FALSE),"")</f>
        <v/>
      </c>
      <c r="G18" s="6"/>
    </row>
    <row r="19" spans="1:7" x14ac:dyDescent="0.25">
      <c r="A19" s="4">
        <v>17</v>
      </c>
      <c r="B19" s="5"/>
      <c r="C19" s="3" t="str">
        <f>IFERROR(VLOOKUP($B19,'JB entry'!$A$2:$E$200,2,FALSE), "")</f>
        <v/>
      </c>
      <c r="D19" s="3" t="str">
        <f>IFERROR(VLOOKUP($B19,'JB entry'!$A$2:$E$200,3,FALSE),"")</f>
        <v/>
      </c>
      <c r="E19" s="3" t="str">
        <f>IFERROR(VLOOKUP($B19,'JB entry'!$A$2:$E$200,4,FALSE),"")</f>
        <v/>
      </c>
      <c r="F19" s="3" t="str">
        <f>IFERROR(VLOOKUP($B19,'JB entry'!$A$2:$E$200,5,FALSE),"")</f>
        <v/>
      </c>
      <c r="G19" s="6"/>
    </row>
    <row r="20" spans="1:7" x14ac:dyDescent="0.25">
      <c r="A20" s="4">
        <v>18</v>
      </c>
      <c r="B20" s="5"/>
      <c r="C20" s="3" t="str">
        <f>IFERROR(VLOOKUP($B20,'JB entry'!$A$2:$E$200,2,FALSE), "")</f>
        <v/>
      </c>
      <c r="D20" s="3" t="str">
        <f>IFERROR(VLOOKUP($B20,'JB entry'!$A$2:$E$200,3,FALSE),"")</f>
        <v/>
      </c>
      <c r="E20" s="3" t="str">
        <f>IFERROR(VLOOKUP($B20,'JB entry'!$A$2:$E$200,4,FALSE),"")</f>
        <v/>
      </c>
      <c r="F20" s="3" t="str">
        <f>IFERROR(VLOOKUP($B20,'JB entry'!$A$2:$E$200,5,FALSE),"")</f>
        <v/>
      </c>
      <c r="G20" s="6"/>
    </row>
    <row r="21" spans="1:7" x14ac:dyDescent="0.25">
      <c r="A21" s="4">
        <v>19</v>
      </c>
      <c r="B21" s="5"/>
      <c r="C21" s="3" t="str">
        <f>IFERROR(VLOOKUP($B21,'JB entry'!$A$2:$E$200,2,FALSE), "")</f>
        <v/>
      </c>
      <c r="D21" s="3" t="str">
        <f>IFERROR(VLOOKUP($B21,'JB entry'!$A$2:$E$200,3,FALSE),"")</f>
        <v/>
      </c>
      <c r="E21" s="3" t="str">
        <f>IFERROR(VLOOKUP($B21,'JB entry'!$A$2:$E$200,4,FALSE),"")</f>
        <v/>
      </c>
      <c r="F21" s="3" t="str">
        <f>IFERROR(VLOOKUP($B21,'JB entry'!$A$2:$E$200,5,FALSE),"")</f>
        <v/>
      </c>
      <c r="G21" s="6"/>
    </row>
    <row r="22" spans="1:7" x14ac:dyDescent="0.25">
      <c r="A22" s="4">
        <v>20</v>
      </c>
      <c r="B22" s="5"/>
      <c r="C22" s="3" t="str">
        <f>IFERROR(VLOOKUP($B22,'JB entry'!$A$2:$E$200,2,FALSE), "")</f>
        <v/>
      </c>
      <c r="D22" s="3" t="str">
        <f>IFERROR(VLOOKUP($B22,'JB entry'!$A$2:$E$200,3,FALSE),"")</f>
        <v/>
      </c>
      <c r="E22" s="3" t="str">
        <f>IFERROR(VLOOKUP($B22,'JB entry'!$A$2:$E$200,4,FALSE),"")</f>
        <v/>
      </c>
      <c r="F22" s="3" t="str">
        <f>IFERROR(VLOOKUP($B22,'JB entry'!$A$2:$E$200,5,FALSE),"")</f>
        <v/>
      </c>
      <c r="G22" s="6"/>
    </row>
  </sheetData>
  <sheetProtection password="EAB1" sheet="1" objects="1" scenarios="1"/>
  <mergeCells count="1">
    <mergeCell ref="A1:G1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2"/>
  <sheetViews>
    <sheetView workbookViewId="0">
      <selection activeCell="L112" sqref="L112"/>
    </sheetView>
  </sheetViews>
  <sheetFormatPr defaultRowHeight="15" x14ac:dyDescent="0.25"/>
  <cols>
    <col min="3" max="3" width="27.85546875" customWidth="1"/>
    <col min="4" max="4" width="24.85546875" customWidth="1"/>
  </cols>
  <sheetData>
    <row r="1" spans="1:7" x14ac:dyDescent="0.25">
      <c r="A1" s="42" t="s">
        <v>8</v>
      </c>
      <c r="B1" s="43"/>
      <c r="C1" s="43"/>
      <c r="D1" s="43"/>
      <c r="E1" s="43"/>
      <c r="F1" s="43"/>
      <c r="G1" s="44"/>
    </row>
    <row r="2" spans="1:7" x14ac:dyDescent="0.25">
      <c r="A2" s="10" t="s">
        <v>9</v>
      </c>
      <c r="B2" s="10" t="s">
        <v>5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6</v>
      </c>
    </row>
    <row r="3" spans="1:7" x14ac:dyDescent="0.25">
      <c r="A3" s="4">
        <v>1</v>
      </c>
      <c r="B3" s="5" t="s">
        <v>7</v>
      </c>
      <c r="C3" s="3" t="str">
        <f>IFERROR(VLOOKUP($B3,'JB entry'!$A$2:$E$200,2,FALSE), "")</f>
        <v/>
      </c>
      <c r="D3" s="3" t="str">
        <f>IFERROR(VLOOKUP($B3,'JB entry'!$A$2:$E$200,3,FALSE),"")</f>
        <v/>
      </c>
      <c r="E3" s="3" t="str">
        <f>IFERROR(VLOOKUP($B3,'JB entry'!$A$2:$E$200,4,FALSE),"")</f>
        <v/>
      </c>
      <c r="F3" s="3" t="str">
        <f>IFERROR(VLOOKUP($B3,'JB entry'!$A$2:$E$200,5,FALSE),"")</f>
        <v/>
      </c>
      <c r="G3" s="7" t="s">
        <v>7</v>
      </c>
    </row>
    <row r="4" spans="1:7" x14ac:dyDescent="0.25">
      <c r="A4" s="4">
        <v>2</v>
      </c>
      <c r="B4" s="5" t="s">
        <v>7</v>
      </c>
      <c r="C4" s="3" t="str">
        <f>IFERROR(VLOOKUP($B4,'JB entry'!$A$2:$E$200,2,FALSE), "")</f>
        <v/>
      </c>
      <c r="D4" s="3" t="str">
        <f>IFERROR(VLOOKUP($B4,'JB entry'!$A$2:$E$200,3,FALSE),"")</f>
        <v/>
      </c>
      <c r="E4" s="3" t="str">
        <f>IFERROR(VLOOKUP($B4,'JB entry'!$A$2:$E$200,4,FALSE),"")</f>
        <v/>
      </c>
      <c r="F4" s="3" t="str">
        <f>IFERROR(VLOOKUP($B4,'JB entry'!$A$2:$E$200,5,FALSE),"")</f>
        <v/>
      </c>
      <c r="G4" s="7" t="s">
        <v>7</v>
      </c>
    </row>
    <row r="5" spans="1:7" x14ac:dyDescent="0.25">
      <c r="A5" s="4">
        <v>3</v>
      </c>
      <c r="B5" s="5" t="s">
        <v>7</v>
      </c>
      <c r="C5" s="3" t="str">
        <f>IFERROR(VLOOKUP($B5,'JB entry'!$A$2:$E$200,2,FALSE), "")</f>
        <v/>
      </c>
      <c r="D5" s="3" t="str">
        <f>IFERROR(VLOOKUP($B5,'JB entry'!$A$2:$E$200,3,FALSE),"")</f>
        <v/>
      </c>
      <c r="E5" s="3" t="str">
        <f>IFERROR(VLOOKUP($B5,'JB entry'!$A$2:$E$200,4,FALSE),"")</f>
        <v/>
      </c>
      <c r="F5" s="3" t="str">
        <f>IFERROR(VLOOKUP($B5,'JB entry'!$A$2:$E$200,5,FALSE),"")</f>
        <v/>
      </c>
      <c r="G5" s="7" t="s">
        <v>7</v>
      </c>
    </row>
    <row r="6" spans="1:7" x14ac:dyDescent="0.25">
      <c r="A6" s="4">
        <v>4</v>
      </c>
      <c r="B6" s="5" t="s">
        <v>7</v>
      </c>
      <c r="C6" s="3" t="str">
        <f>IFERROR(VLOOKUP($B6,'JB entry'!$A$2:$E$200,2,FALSE), "")</f>
        <v/>
      </c>
      <c r="D6" s="3" t="str">
        <f>IFERROR(VLOOKUP($B6,'JB entry'!$A$2:$E$200,3,FALSE),"")</f>
        <v/>
      </c>
      <c r="E6" s="3" t="str">
        <f>IFERROR(VLOOKUP($B6,'JB entry'!$A$2:$E$200,4,FALSE),"")</f>
        <v/>
      </c>
      <c r="F6" s="3" t="str">
        <f>IFERROR(VLOOKUP($B6,'JB entry'!$A$2:$E$200,5,FALSE),"")</f>
        <v/>
      </c>
      <c r="G6" s="7"/>
    </row>
    <row r="7" spans="1:7" x14ac:dyDescent="0.25">
      <c r="A7" s="4">
        <v>5</v>
      </c>
      <c r="B7" s="5" t="s">
        <v>7</v>
      </c>
      <c r="C7" s="3" t="str">
        <f>IFERROR(VLOOKUP($B7,'JB entry'!$A$2:$E$200,2,FALSE), "")</f>
        <v/>
      </c>
      <c r="D7" s="3" t="str">
        <f>IFERROR(VLOOKUP($B7,'JB entry'!$A$2:$E$200,3,FALSE),"")</f>
        <v/>
      </c>
      <c r="E7" s="3" t="str">
        <f>IFERROR(VLOOKUP($B7,'JB entry'!$A$2:$E$200,4,FALSE),"")</f>
        <v/>
      </c>
      <c r="F7" s="3" t="str">
        <f>IFERROR(VLOOKUP($B7,'JB entry'!$A$2:$E$200,5,FALSE),"")</f>
        <v/>
      </c>
      <c r="G7" s="7"/>
    </row>
    <row r="8" spans="1:7" x14ac:dyDescent="0.25">
      <c r="A8" s="4">
        <v>6</v>
      </c>
      <c r="B8" s="5" t="s">
        <v>7</v>
      </c>
      <c r="C8" s="3" t="str">
        <f>IFERROR(VLOOKUP($B8,'JB entry'!$A$2:$E$200,2,FALSE), "")</f>
        <v/>
      </c>
      <c r="D8" s="3" t="str">
        <f>IFERROR(VLOOKUP($B8,'JB entry'!$A$2:$E$200,3,FALSE),"")</f>
        <v/>
      </c>
      <c r="E8" s="3" t="str">
        <f>IFERROR(VLOOKUP($B8,'JB entry'!$A$2:$E$200,4,FALSE),"")</f>
        <v/>
      </c>
      <c r="F8" s="3" t="str">
        <f>IFERROR(VLOOKUP($B8,'JB entry'!$A$2:$E$200,5,FALSE),"")</f>
        <v/>
      </c>
      <c r="G8" s="7"/>
    </row>
    <row r="9" spans="1:7" x14ac:dyDescent="0.25">
      <c r="A9" s="4">
        <v>7</v>
      </c>
      <c r="B9" s="5"/>
      <c r="C9" s="3" t="str">
        <f>IFERROR(VLOOKUP($B9,'JB entry'!$A$2:$E$200,2,FALSE), "")</f>
        <v/>
      </c>
      <c r="D9" s="3" t="str">
        <f>IFERROR(VLOOKUP($B9,'JB entry'!$A$2:$E$200,3,FALSE),"")</f>
        <v/>
      </c>
      <c r="E9" s="3" t="str">
        <f>IFERROR(VLOOKUP($B9,'JB entry'!$A$2:$E$200,4,FALSE),"")</f>
        <v/>
      </c>
      <c r="F9" s="3" t="str">
        <f>IFERROR(VLOOKUP($B9,'JB entry'!$A$2:$E$200,5,FALSE),"")</f>
        <v/>
      </c>
      <c r="G9" s="7"/>
    </row>
    <row r="10" spans="1:7" x14ac:dyDescent="0.25">
      <c r="A10" s="4">
        <v>8</v>
      </c>
      <c r="B10" s="5"/>
      <c r="C10" s="3" t="str">
        <f>IFERROR(VLOOKUP($B10,'JB entry'!$A$2:$E$200,2,FALSE), "")</f>
        <v/>
      </c>
      <c r="D10" s="3" t="str">
        <f>IFERROR(VLOOKUP($B10,'JB entry'!$A$2:$E$200,3,FALSE),"")</f>
        <v/>
      </c>
      <c r="E10" s="3" t="str">
        <f>IFERROR(VLOOKUP($B10,'JB entry'!$A$2:$E$200,4,FALSE),"")</f>
        <v/>
      </c>
      <c r="F10" s="3" t="str">
        <f>IFERROR(VLOOKUP($B10,'JB entry'!$A$2:$E$200,5,FALSE),"")</f>
        <v/>
      </c>
      <c r="G10" s="7"/>
    </row>
    <row r="11" spans="1:7" x14ac:dyDescent="0.25">
      <c r="A11" s="4">
        <v>9</v>
      </c>
      <c r="B11" s="5"/>
      <c r="C11" s="3" t="str">
        <f>IFERROR(VLOOKUP($B11,'JB entry'!$A$2:$E$200,2,FALSE), "")</f>
        <v/>
      </c>
      <c r="D11" s="3" t="str">
        <f>IFERROR(VLOOKUP($B11,'JB entry'!$A$2:$E$200,3,FALSE),"")</f>
        <v/>
      </c>
      <c r="E11" s="3" t="str">
        <f>IFERROR(VLOOKUP($B11,'JB entry'!$A$2:$E$200,4,FALSE),"")</f>
        <v/>
      </c>
      <c r="F11" s="3" t="str">
        <f>IFERROR(VLOOKUP($B11,'JB entry'!$A$2:$E$200,5,FALSE),"")</f>
        <v/>
      </c>
      <c r="G11" s="7"/>
    </row>
    <row r="12" spans="1:7" x14ac:dyDescent="0.25">
      <c r="A12" s="4">
        <v>10</v>
      </c>
      <c r="B12" s="5"/>
      <c r="C12" s="3" t="str">
        <f>IFERROR(VLOOKUP($B12,'JB entry'!$A$2:$E$200,2,FALSE), "")</f>
        <v/>
      </c>
      <c r="D12" s="3" t="str">
        <f>IFERROR(VLOOKUP($B12,'JB entry'!$A$2:$E$200,3,FALSE),"")</f>
        <v/>
      </c>
      <c r="E12" s="3" t="str">
        <f>IFERROR(VLOOKUP($B12,'JB entry'!$A$2:$E$200,4,FALSE),"")</f>
        <v/>
      </c>
      <c r="F12" s="3" t="str">
        <f>IFERROR(VLOOKUP($B12,'JB entry'!$A$2:$E$200,5,FALSE),"")</f>
        <v/>
      </c>
      <c r="G12" s="7"/>
    </row>
    <row r="13" spans="1:7" x14ac:dyDescent="0.25">
      <c r="A13" s="4">
        <v>11</v>
      </c>
      <c r="B13" s="5"/>
      <c r="C13" s="3" t="str">
        <f>IFERROR(VLOOKUP($B13,'JB entry'!$A$2:$E$200,2,FALSE), "")</f>
        <v/>
      </c>
      <c r="D13" s="3" t="str">
        <f>IFERROR(VLOOKUP($B13,'JB entry'!$A$2:$E$200,3,FALSE),"")</f>
        <v/>
      </c>
      <c r="E13" s="3" t="str">
        <f>IFERROR(VLOOKUP($B13,'JB entry'!$A$2:$E$200,4,FALSE),"")</f>
        <v/>
      </c>
      <c r="F13" s="3" t="str">
        <f>IFERROR(VLOOKUP($B13,'JB entry'!$A$2:$E$200,5,FALSE),"")</f>
        <v/>
      </c>
      <c r="G13" s="7"/>
    </row>
    <row r="14" spans="1:7" x14ac:dyDescent="0.25">
      <c r="A14" s="4">
        <v>12</v>
      </c>
      <c r="B14" s="5"/>
      <c r="C14" s="3" t="str">
        <f>IFERROR(VLOOKUP($B14,'JB entry'!$A$2:$E$200,2,FALSE), "")</f>
        <v/>
      </c>
      <c r="D14" s="3" t="str">
        <f>IFERROR(VLOOKUP($B14,'JB entry'!$A$2:$E$200,3,FALSE),"")</f>
        <v/>
      </c>
      <c r="E14" s="3" t="str">
        <f>IFERROR(VLOOKUP($B14,'JB entry'!$A$2:$E$200,4,FALSE),"")</f>
        <v/>
      </c>
      <c r="F14" s="3" t="str">
        <f>IFERROR(VLOOKUP($B14,'JB entry'!$A$2:$E$200,5,FALSE),"")</f>
        <v/>
      </c>
      <c r="G14" s="7"/>
    </row>
    <row r="15" spans="1:7" x14ac:dyDescent="0.25">
      <c r="A15" s="4">
        <v>13</v>
      </c>
      <c r="B15" s="5"/>
      <c r="C15" s="3" t="str">
        <f>IFERROR(VLOOKUP($B15,'JB entry'!$A$2:$E$200,2,FALSE), "")</f>
        <v/>
      </c>
      <c r="D15" s="3" t="str">
        <f>IFERROR(VLOOKUP($B15,'JB entry'!$A$2:$E$200,3,FALSE),"")</f>
        <v/>
      </c>
      <c r="E15" s="3" t="str">
        <f>IFERROR(VLOOKUP($B15,'JB entry'!$A$2:$E$200,4,FALSE),"")</f>
        <v/>
      </c>
      <c r="F15" s="3" t="str">
        <f>IFERROR(VLOOKUP($B15,'JB entry'!$A$2:$E$200,5,FALSE),"")</f>
        <v/>
      </c>
      <c r="G15" s="7"/>
    </row>
    <row r="16" spans="1:7" x14ac:dyDescent="0.25">
      <c r="A16" s="4">
        <v>14</v>
      </c>
      <c r="B16" s="5"/>
      <c r="C16" s="3" t="str">
        <f>IFERROR(VLOOKUP($B16,'JB entry'!$A$2:$E$200,2,FALSE), "")</f>
        <v/>
      </c>
      <c r="D16" s="3" t="str">
        <f>IFERROR(VLOOKUP($B16,'JB entry'!$A$2:$E$200,3,FALSE),"")</f>
        <v/>
      </c>
      <c r="E16" s="3" t="str">
        <f>IFERROR(VLOOKUP($B16,'JB entry'!$A$2:$E$200,4,FALSE),"")</f>
        <v/>
      </c>
      <c r="F16" s="3" t="str">
        <f>IFERROR(VLOOKUP($B16,'JB entry'!$A$2:$E$200,5,FALSE),"")</f>
        <v/>
      </c>
      <c r="G16" s="7"/>
    </row>
    <row r="17" spans="1:7" x14ac:dyDescent="0.25">
      <c r="A17" s="4">
        <v>15</v>
      </c>
      <c r="B17" s="5"/>
      <c r="C17" s="3" t="str">
        <f>IFERROR(VLOOKUP($B17,'JB entry'!$A$2:$E$200,2,FALSE), "")</f>
        <v/>
      </c>
      <c r="D17" s="3" t="str">
        <f>IFERROR(VLOOKUP($B17,'JB entry'!$A$2:$E$200,3,FALSE),"")</f>
        <v/>
      </c>
      <c r="E17" s="3" t="str">
        <f>IFERROR(VLOOKUP($B17,'JB entry'!$A$2:$E$200,4,FALSE),"")</f>
        <v/>
      </c>
      <c r="F17" s="3" t="str">
        <f>IFERROR(VLOOKUP($B17,'JB entry'!$A$2:$E$200,5,FALSE),"")</f>
        <v/>
      </c>
      <c r="G17" s="7"/>
    </row>
    <row r="18" spans="1:7" x14ac:dyDescent="0.25">
      <c r="A18" s="4">
        <v>16</v>
      </c>
      <c r="B18" s="5"/>
      <c r="C18" s="3" t="str">
        <f>IFERROR(VLOOKUP($B18,'JB entry'!$A$2:$E$200,2,FALSE), "")</f>
        <v/>
      </c>
      <c r="D18" s="3" t="str">
        <f>IFERROR(VLOOKUP($B18,'JB entry'!$A$2:$E$200,3,FALSE),"")</f>
        <v/>
      </c>
      <c r="E18" s="3" t="str">
        <f>IFERROR(VLOOKUP($B18,'JB entry'!$A$2:$E$200,4,FALSE),"")</f>
        <v/>
      </c>
      <c r="F18" s="3" t="str">
        <f>IFERROR(VLOOKUP($B18,'JB entry'!$A$2:$E$200,5,FALSE),"")</f>
        <v/>
      </c>
      <c r="G18" s="7"/>
    </row>
    <row r="19" spans="1:7" x14ac:dyDescent="0.25">
      <c r="A19" s="4">
        <v>17</v>
      </c>
      <c r="B19" s="5"/>
      <c r="C19" s="3" t="str">
        <f>IFERROR(VLOOKUP($B19,'JB entry'!$A$2:$E$200,2,FALSE), "")</f>
        <v/>
      </c>
      <c r="D19" s="3" t="str">
        <f>IFERROR(VLOOKUP($B19,'JB entry'!$A$2:$E$200,3,FALSE),"")</f>
        <v/>
      </c>
      <c r="E19" s="3" t="str">
        <f>IFERROR(VLOOKUP($B19,'JB entry'!$A$2:$E$200,4,FALSE),"")</f>
        <v/>
      </c>
      <c r="F19" s="3" t="str">
        <f>IFERROR(VLOOKUP($B19,'JB entry'!$A$2:$E$200,5,FALSE),"")</f>
        <v/>
      </c>
      <c r="G19" s="7"/>
    </row>
    <row r="20" spans="1:7" x14ac:dyDescent="0.25">
      <c r="A20" s="4">
        <v>18</v>
      </c>
      <c r="B20" s="5"/>
      <c r="C20" s="3" t="str">
        <f>IFERROR(VLOOKUP($B20,'JB entry'!$A$2:$E$200,2,FALSE), "")</f>
        <v/>
      </c>
      <c r="D20" s="3" t="str">
        <f>IFERROR(VLOOKUP($B20,'JB entry'!$A$2:$E$200,3,FALSE),"")</f>
        <v/>
      </c>
      <c r="E20" s="3" t="str">
        <f>IFERROR(VLOOKUP($B20,'JB entry'!$A$2:$E$200,4,FALSE),"")</f>
        <v/>
      </c>
      <c r="F20" s="3" t="str">
        <f>IFERROR(VLOOKUP($B20,'JB entry'!$A$2:$E$200,5,FALSE),"")</f>
        <v/>
      </c>
      <c r="G20" s="7"/>
    </row>
    <row r="21" spans="1:7" x14ac:dyDescent="0.25">
      <c r="A21" s="4">
        <v>19</v>
      </c>
      <c r="B21" s="5"/>
      <c r="C21" s="3" t="str">
        <f>IFERROR(VLOOKUP($B21,'JB entry'!$A$2:$E$200,2,FALSE), "")</f>
        <v/>
      </c>
      <c r="D21" s="3" t="str">
        <f>IFERROR(VLOOKUP($B21,'JB entry'!$A$2:$E$200,3,FALSE),"")</f>
        <v/>
      </c>
      <c r="E21" s="3" t="str">
        <f>IFERROR(VLOOKUP($B21,'JB entry'!$A$2:$E$200,4,FALSE),"")</f>
        <v/>
      </c>
      <c r="F21" s="3" t="str">
        <f>IFERROR(VLOOKUP($B21,'JB entry'!$A$2:$E$200,5,FALSE),"")</f>
        <v/>
      </c>
      <c r="G21" s="7"/>
    </row>
    <row r="22" spans="1:7" x14ac:dyDescent="0.25">
      <c r="A22" s="4">
        <v>20</v>
      </c>
      <c r="B22" s="5"/>
      <c r="C22" s="3" t="str">
        <f>IFERROR(VLOOKUP($B22,'JB entry'!$A$2:$E$200,2,FALSE), "")</f>
        <v/>
      </c>
      <c r="D22" s="3" t="str">
        <f>IFERROR(VLOOKUP($B22,'JB entry'!$A$2:$E$200,3,FALSE),"")</f>
        <v/>
      </c>
      <c r="E22" s="3" t="str">
        <f>IFERROR(VLOOKUP($B22,'JB entry'!$A$2:$E$200,4,FALSE),"")</f>
        <v/>
      </c>
      <c r="F22" s="3" t="str">
        <f>IFERROR(VLOOKUP($B22,'JB entry'!$A$2:$E$200,5,FALSE),"")</f>
        <v/>
      </c>
      <c r="G22" s="7"/>
    </row>
  </sheetData>
  <sheetProtection password="EAB1" sheet="1" objects="1" scenarios="1"/>
  <mergeCells count="1">
    <mergeCell ref="A1:G1"/>
  </mergeCells>
  <phoneticPr fontId="8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44"/>
  <sheetViews>
    <sheetView workbookViewId="0">
      <selection activeCell="A2" sqref="A2:C101"/>
    </sheetView>
  </sheetViews>
  <sheetFormatPr defaultRowHeight="15.75" x14ac:dyDescent="0.25"/>
  <cols>
    <col min="1" max="1" width="13.28515625" style="9" bestFit="1" customWidth="1"/>
    <col min="2" max="2" width="24.42578125" style="1" customWidth="1"/>
    <col min="3" max="3" width="15.85546875" style="1" customWidth="1"/>
    <col min="4" max="4" width="5.42578125" style="1" bestFit="1" customWidth="1"/>
    <col min="5" max="5" width="8.140625" style="1" bestFit="1" customWidth="1"/>
    <col min="6" max="6" width="5" style="2" customWidth="1"/>
    <col min="7" max="7" width="20.85546875" style="2" customWidth="1"/>
    <col min="8" max="8" width="14.42578125" style="2" customWidth="1"/>
    <col min="9" max="9" width="5.42578125" style="2" customWidth="1"/>
    <col min="10" max="10" width="3.140625" style="2" customWidth="1"/>
    <col min="11" max="16384" width="9.140625" style="2"/>
  </cols>
  <sheetData>
    <row r="1" spans="1:5" s="18" customFormat="1" x14ac:dyDescent="0.25">
      <c r="A1" s="16" t="s">
        <v>0</v>
      </c>
      <c r="B1" s="15" t="s">
        <v>23</v>
      </c>
      <c r="C1" s="1" t="s">
        <v>10</v>
      </c>
      <c r="D1" s="15"/>
      <c r="E1" s="15"/>
    </row>
    <row r="2" spans="1:5" x14ac:dyDescent="0.25">
      <c r="A2" s="26">
        <v>1</v>
      </c>
      <c r="B2" s="26" t="s">
        <v>386</v>
      </c>
      <c r="C2" s="26" t="s">
        <v>29</v>
      </c>
    </row>
    <row r="3" spans="1:5" x14ac:dyDescent="0.25">
      <c r="A3" s="26">
        <v>2</v>
      </c>
      <c r="B3" s="26" t="s">
        <v>387</v>
      </c>
      <c r="C3" s="26" t="s">
        <v>29</v>
      </c>
    </row>
    <row r="4" spans="1:5" x14ac:dyDescent="0.25">
      <c r="A4" s="26">
        <v>3</v>
      </c>
      <c r="B4" s="26" t="s">
        <v>388</v>
      </c>
      <c r="C4" s="26" t="s">
        <v>29</v>
      </c>
    </row>
    <row r="5" spans="1:5" x14ac:dyDescent="0.25">
      <c r="A5" s="26">
        <v>4</v>
      </c>
      <c r="B5" s="26" t="s">
        <v>389</v>
      </c>
      <c r="C5" s="26" t="s">
        <v>29</v>
      </c>
    </row>
    <row r="6" spans="1:5" x14ac:dyDescent="0.25">
      <c r="A6" s="26">
        <v>5</v>
      </c>
      <c r="B6" s="26" t="s">
        <v>390</v>
      </c>
      <c r="C6" s="26" t="s">
        <v>29</v>
      </c>
    </row>
    <row r="7" spans="1:5" x14ac:dyDescent="0.25">
      <c r="A7" s="26">
        <v>6</v>
      </c>
      <c r="B7" s="26" t="s">
        <v>391</v>
      </c>
      <c r="C7" s="26" t="s">
        <v>29</v>
      </c>
    </row>
    <row r="8" spans="1:5" x14ac:dyDescent="0.25">
      <c r="A8" s="26">
        <v>7</v>
      </c>
      <c r="B8" s="26" t="s">
        <v>392</v>
      </c>
      <c r="C8" s="26" t="s">
        <v>29</v>
      </c>
    </row>
    <row r="9" spans="1:5" x14ac:dyDescent="0.25">
      <c r="A9" s="26">
        <v>8</v>
      </c>
      <c r="B9" s="26" t="s">
        <v>393</v>
      </c>
      <c r="C9" s="26" t="s">
        <v>29</v>
      </c>
    </row>
    <row r="10" spans="1:5" x14ac:dyDescent="0.25">
      <c r="A10" s="26">
        <v>9</v>
      </c>
      <c r="B10" s="26"/>
      <c r="C10" s="26" t="s">
        <v>29</v>
      </c>
    </row>
    <row r="11" spans="1:5" x14ac:dyDescent="0.25">
      <c r="A11" s="26">
        <v>10</v>
      </c>
      <c r="B11" s="26"/>
      <c r="C11" s="26" t="s">
        <v>29</v>
      </c>
    </row>
    <row r="12" spans="1:5" x14ac:dyDescent="0.25">
      <c r="A12" s="26">
        <v>11</v>
      </c>
      <c r="B12" s="26"/>
      <c r="C12" s="26" t="s">
        <v>29</v>
      </c>
    </row>
    <row r="13" spans="1:5" x14ac:dyDescent="0.25">
      <c r="A13" s="26">
        <v>12</v>
      </c>
      <c r="B13" s="26"/>
      <c r="C13" s="26" t="s">
        <v>29</v>
      </c>
    </row>
    <row r="14" spans="1:5" x14ac:dyDescent="0.25">
      <c r="A14" s="26">
        <v>13</v>
      </c>
      <c r="B14" s="26"/>
      <c r="C14" s="26" t="s">
        <v>29</v>
      </c>
    </row>
    <row r="15" spans="1:5" x14ac:dyDescent="0.25">
      <c r="A15" s="26">
        <v>14</v>
      </c>
      <c r="B15" s="26"/>
      <c r="C15" s="26" t="s">
        <v>29</v>
      </c>
    </row>
    <row r="16" spans="1:5" x14ac:dyDescent="0.25">
      <c r="A16" s="26">
        <v>15</v>
      </c>
      <c r="B16" s="26"/>
      <c r="C16" s="26" t="s">
        <v>29</v>
      </c>
    </row>
    <row r="17" spans="1:3" x14ac:dyDescent="0.25">
      <c r="A17" s="26">
        <v>16</v>
      </c>
      <c r="B17" s="26"/>
      <c r="C17" s="26" t="s">
        <v>29</v>
      </c>
    </row>
    <row r="18" spans="1:3" x14ac:dyDescent="0.25">
      <c r="A18" s="26">
        <v>17</v>
      </c>
      <c r="B18" s="26"/>
      <c r="C18" s="26" t="s">
        <v>29</v>
      </c>
    </row>
    <row r="19" spans="1:3" x14ac:dyDescent="0.25">
      <c r="A19" s="26">
        <v>18</v>
      </c>
      <c r="B19" s="26"/>
      <c r="C19" s="26" t="s">
        <v>29</v>
      </c>
    </row>
    <row r="20" spans="1:3" x14ac:dyDescent="0.25">
      <c r="A20" s="26">
        <v>19</v>
      </c>
      <c r="B20" s="26"/>
      <c r="C20" s="26" t="s">
        <v>29</v>
      </c>
    </row>
    <row r="21" spans="1:3" x14ac:dyDescent="0.25">
      <c r="A21" s="26">
        <v>20</v>
      </c>
      <c r="B21" s="26"/>
      <c r="C21" s="26" t="s">
        <v>29</v>
      </c>
    </row>
    <row r="22" spans="1:3" x14ac:dyDescent="0.25">
      <c r="A22" s="26">
        <v>21</v>
      </c>
      <c r="B22" s="26" t="s">
        <v>394</v>
      </c>
      <c r="C22" s="26" t="s">
        <v>47</v>
      </c>
    </row>
    <row r="23" spans="1:3" x14ac:dyDescent="0.25">
      <c r="A23" s="26">
        <v>22</v>
      </c>
      <c r="B23" s="26" t="s">
        <v>395</v>
      </c>
      <c r="C23" s="26" t="s">
        <v>47</v>
      </c>
    </row>
    <row r="24" spans="1:3" x14ac:dyDescent="0.25">
      <c r="A24" s="26">
        <v>23</v>
      </c>
      <c r="B24" s="26" t="s">
        <v>396</v>
      </c>
      <c r="C24" s="26" t="s">
        <v>47</v>
      </c>
    </row>
    <row r="25" spans="1:3" x14ac:dyDescent="0.25">
      <c r="A25" s="26">
        <v>24</v>
      </c>
      <c r="B25" s="26" t="s">
        <v>397</v>
      </c>
      <c r="C25" s="26" t="s">
        <v>47</v>
      </c>
    </row>
    <row r="26" spans="1:3" x14ac:dyDescent="0.25">
      <c r="A26" s="26">
        <v>25</v>
      </c>
      <c r="B26" s="26" t="s">
        <v>398</v>
      </c>
      <c r="C26" s="26" t="s">
        <v>47</v>
      </c>
    </row>
    <row r="27" spans="1:3" x14ac:dyDescent="0.25">
      <c r="A27" s="26">
        <v>26</v>
      </c>
      <c r="B27" s="26" t="s">
        <v>399</v>
      </c>
      <c r="C27" s="26" t="s">
        <v>47</v>
      </c>
    </row>
    <row r="28" spans="1:3" x14ac:dyDescent="0.25">
      <c r="A28" s="26">
        <v>27</v>
      </c>
      <c r="B28" s="26" t="s">
        <v>400</v>
      </c>
      <c r="C28" s="26" t="s">
        <v>47</v>
      </c>
    </row>
    <row r="29" spans="1:3" x14ac:dyDescent="0.25">
      <c r="A29" s="26">
        <v>28</v>
      </c>
      <c r="B29" s="26" t="s">
        <v>401</v>
      </c>
      <c r="C29" s="26" t="s">
        <v>47</v>
      </c>
    </row>
    <row r="30" spans="1:3" x14ac:dyDescent="0.25">
      <c r="A30" s="26">
        <v>29</v>
      </c>
      <c r="B30" s="26" t="s">
        <v>402</v>
      </c>
      <c r="C30" s="26" t="s">
        <v>47</v>
      </c>
    </row>
    <row r="31" spans="1:3" x14ac:dyDescent="0.25">
      <c r="A31" s="26">
        <v>30</v>
      </c>
      <c r="B31" s="26" t="s">
        <v>403</v>
      </c>
      <c r="C31" s="26" t="s">
        <v>47</v>
      </c>
    </row>
    <row r="32" spans="1:3" x14ac:dyDescent="0.25">
      <c r="A32" s="26">
        <v>31</v>
      </c>
      <c r="B32" s="26" t="s">
        <v>404</v>
      </c>
      <c r="C32" s="26" t="s">
        <v>47</v>
      </c>
    </row>
    <row r="33" spans="1:3" x14ac:dyDescent="0.25">
      <c r="A33" s="26">
        <v>32</v>
      </c>
      <c r="B33" s="26" t="s">
        <v>405</v>
      </c>
      <c r="C33" s="26" t="s">
        <v>47</v>
      </c>
    </row>
    <row r="34" spans="1:3" x14ac:dyDescent="0.25">
      <c r="A34" s="26">
        <v>33</v>
      </c>
      <c r="B34" s="26" t="s">
        <v>406</v>
      </c>
      <c r="C34" s="26" t="s">
        <v>47</v>
      </c>
    </row>
    <row r="35" spans="1:3" x14ac:dyDescent="0.25">
      <c r="A35" s="26">
        <v>34</v>
      </c>
      <c r="B35" s="26" t="s">
        <v>407</v>
      </c>
      <c r="C35" s="26" t="s">
        <v>47</v>
      </c>
    </row>
    <row r="36" spans="1:3" x14ac:dyDescent="0.25">
      <c r="A36" s="26">
        <v>35</v>
      </c>
      <c r="B36" s="26"/>
      <c r="C36" s="26" t="s">
        <v>47</v>
      </c>
    </row>
    <row r="37" spans="1:3" x14ac:dyDescent="0.25">
      <c r="A37" s="26">
        <v>36</v>
      </c>
      <c r="B37" s="26"/>
      <c r="C37" s="26" t="s">
        <v>47</v>
      </c>
    </row>
    <row r="38" spans="1:3" x14ac:dyDescent="0.25">
      <c r="A38" s="26">
        <v>37</v>
      </c>
      <c r="B38" s="26"/>
      <c r="C38" s="26" t="s">
        <v>47</v>
      </c>
    </row>
    <row r="39" spans="1:3" x14ac:dyDescent="0.25">
      <c r="A39" s="26">
        <v>38</v>
      </c>
      <c r="B39" s="26"/>
      <c r="C39" s="26" t="s">
        <v>47</v>
      </c>
    </row>
    <row r="40" spans="1:3" x14ac:dyDescent="0.25">
      <c r="A40" s="26">
        <v>39</v>
      </c>
      <c r="B40" s="26"/>
      <c r="C40" s="26" t="s">
        <v>47</v>
      </c>
    </row>
    <row r="41" spans="1:3" x14ac:dyDescent="0.25">
      <c r="A41" s="26">
        <v>40</v>
      </c>
      <c r="B41" s="26"/>
      <c r="C41" s="26" t="s">
        <v>47</v>
      </c>
    </row>
    <row r="42" spans="1:3" x14ac:dyDescent="0.25">
      <c r="A42" s="26">
        <v>41</v>
      </c>
      <c r="B42" s="26" t="s">
        <v>408</v>
      </c>
      <c r="C42" s="26" t="s">
        <v>63</v>
      </c>
    </row>
    <row r="43" spans="1:3" x14ac:dyDescent="0.25">
      <c r="A43" s="26">
        <v>42</v>
      </c>
      <c r="B43" s="26" t="s">
        <v>409</v>
      </c>
      <c r="C43" s="26" t="s">
        <v>63</v>
      </c>
    </row>
    <row r="44" spans="1:3" x14ac:dyDescent="0.25">
      <c r="A44" s="26">
        <v>43</v>
      </c>
      <c r="B44" s="26" t="s">
        <v>78</v>
      </c>
      <c r="C44" s="26" t="s">
        <v>63</v>
      </c>
    </row>
    <row r="45" spans="1:3" x14ac:dyDescent="0.25">
      <c r="A45" s="26">
        <v>44</v>
      </c>
      <c r="B45" s="26" t="s">
        <v>286</v>
      </c>
      <c r="C45" s="26" t="s">
        <v>63</v>
      </c>
    </row>
    <row r="46" spans="1:3" x14ac:dyDescent="0.25">
      <c r="A46" s="26">
        <v>45</v>
      </c>
      <c r="B46" s="26" t="s">
        <v>410</v>
      </c>
      <c r="C46" s="26" t="s">
        <v>63</v>
      </c>
    </row>
    <row r="47" spans="1:3" x14ac:dyDescent="0.25">
      <c r="A47" s="26">
        <v>46</v>
      </c>
      <c r="B47" s="26" t="s">
        <v>411</v>
      </c>
      <c r="C47" s="26" t="s">
        <v>63</v>
      </c>
    </row>
    <row r="48" spans="1:3" x14ac:dyDescent="0.25">
      <c r="A48" s="26">
        <v>47</v>
      </c>
      <c r="B48" s="26" t="s">
        <v>352</v>
      </c>
      <c r="C48" s="26" t="s">
        <v>63</v>
      </c>
    </row>
    <row r="49" spans="1:3" x14ac:dyDescent="0.25">
      <c r="A49" s="26">
        <v>48</v>
      </c>
      <c r="B49" s="26" t="s">
        <v>412</v>
      </c>
      <c r="C49" s="26" t="s">
        <v>63</v>
      </c>
    </row>
    <row r="50" spans="1:3" x14ac:dyDescent="0.25">
      <c r="A50" s="26">
        <v>49</v>
      </c>
      <c r="B50" s="26" t="s">
        <v>413</v>
      </c>
      <c r="C50" s="26" t="s">
        <v>63</v>
      </c>
    </row>
    <row r="51" spans="1:3" x14ac:dyDescent="0.25">
      <c r="A51" s="26">
        <v>50</v>
      </c>
      <c r="B51" s="26" t="s">
        <v>414</v>
      </c>
      <c r="C51" s="26" t="s">
        <v>63</v>
      </c>
    </row>
    <row r="52" spans="1:3" x14ac:dyDescent="0.25">
      <c r="A52" s="26">
        <v>51</v>
      </c>
      <c r="B52" s="26" t="s">
        <v>415</v>
      </c>
      <c r="C52" s="26" t="s">
        <v>63</v>
      </c>
    </row>
    <row r="53" spans="1:3" x14ac:dyDescent="0.25">
      <c r="A53" s="26">
        <v>52</v>
      </c>
      <c r="B53" s="26" t="s">
        <v>352</v>
      </c>
      <c r="C53" s="26" t="s">
        <v>63</v>
      </c>
    </row>
    <row r="54" spans="1:3" x14ac:dyDescent="0.25">
      <c r="A54" s="26">
        <v>53</v>
      </c>
      <c r="B54" s="26" t="s">
        <v>416</v>
      </c>
      <c r="C54" s="26" t="s">
        <v>63</v>
      </c>
    </row>
    <row r="55" spans="1:3" x14ac:dyDescent="0.25">
      <c r="A55" s="26">
        <v>54</v>
      </c>
      <c r="B55" s="26" t="s">
        <v>417</v>
      </c>
      <c r="C55" s="26" t="s">
        <v>63</v>
      </c>
    </row>
    <row r="56" spans="1:3" x14ac:dyDescent="0.25">
      <c r="A56" s="26">
        <v>55</v>
      </c>
      <c r="B56" s="26" t="s">
        <v>418</v>
      </c>
      <c r="C56" s="26" t="s">
        <v>63</v>
      </c>
    </row>
    <row r="57" spans="1:3" x14ac:dyDescent="0.25">
      <c r="A57" s="26">
        <v>56</v>
      </c>
      <c r="B57" s="26" t="s">
        <v>419</v>
      </c>
      <c r="C57" s="26" t="s">
        <v>63</v>
      </c>
    </row>
    <row r="58" spans="1:3" x14ac:dyDescent="0.25">
      <c r="A58" s="26">
        <v>57</v>
      </c>
      <c r="B58" s="26" t="s">
        <v>420</v>
      </c>
      <c r="C58" s="26" t="s">
        <v>63</v>
      </c>
    </row>
    <row r="59" spans="1:3" x14ac:dyDescent="0.25">
      <c r="A59" s="26">
        <v>58</v>
      </c>
      <c r="B59" s="26" t="s">
        <v>421</v>
      </c>
      <c r="C59" s="26" t="s">
        <v>63</v>
      </c>
    </row>
    <row r="60" spans="1:3" x14ac:dyDescent="0.25">
      <c r="A60" s="26">
        <v>59</v>
      </c>
      <c r="B60" s="26" t="s">
        <v>422</v>
      </c>
      <c r="C60" s="26" t="s">
        <v>63</v>
      </c>
    </row>
    <row r="61" spans="1:3" x14ac:dyDescent="0.25">
      <c r="A61" s="26">
        <v>60</v>
      </c>
      <c r="B61" s="26" t="s">
        <v>423</v>
      </c>
      <c r="C61" s="26" t="s">
        <v>63</v>
      </c>
    </row>
    <row r="62" spans="1:3" x14ac:dyDescent="0.25">
      <c r="A62" s="26">
        <v>61</v>
      </c>
      <c r="B62" s="26" t="s">
        <v>424</v>
      </c>
      <c r="C62" s="26" t="s">
        <v>81</v>
      </c>
    </row>
    <row r="63" spans="1:3" x14ac:dyDescent="0.25">
      <c r="A63" s="26">
        <v>62</v>
      </c>
      <c r="B63" s="26" t="s">
        <v>425</v>
      </c>
      <c r="C63" s="26" t="s">
        <v>81</v>
      </c>
    </row>
    <row r="64" spans="1:3" x14ac:dyDescent="0.25">
      <c r="A64" s="26">
        <v>63</v>
      </c>
      <c r="B64" s="26" t="s">
        <v>426</v>
      </c>
      <c r="C64" s="26" t="s">
        <v>81</v>
      </c>
    </row>
    <row r="65" spans="1:3" x14ac:dyDescent="0.25">
      <c r="A65" s="26">
        <v>64</v>
      </c>
      <c r="B65" s="26" t="s">
        <v>427</v>
      </c>
      <c r="C65" s="26" t="s">
        <v>81</v>
      </c>
    </row>
    <row r="66" spans="1:3" x14ac:dyDescent="0.25">
      <c r="A66" s="26">
        <v>65</v>
      </c>
      <c r="B66" s="26" t="s">
        <v>428</v>
      </c>
      <c r="C66" s="26" t="s">
        <v>81</v>
      </c>
    </row>
    <row r="67" spans="1:3" x14ac:dyDescent="0.25">
      <c r="A67" s="26">
        <v>66</v>
      </c>
      <c r="B67" s="26" t="s">
        <v>429</v>
      </c>
      <c r="C67" s="26" t="s">
        <v>81</v>
      </c>
    </row>
    <row r="68" spans="1:3" x14ac:dyDescent="0.25">
      <c r="A68" s="26">
        <v>67</v>
      </c>
      <c r="B68" s="26" t="s">
        <v>430</v>
      </c>
      <c r="C68" s="26" t="s">
        <v>81</v>
      </c>
    </row>
    <row r="69" spans="1:3" x14ac:dyDescent="0.25">
      <c r="A69" s="26">
        <v>68</v>
      </c>
      <c r="B69" s="26" t="s">
        <v>431</v>
      </c>
      <c r="C69" s="26" t="s">
        <v>81</v>
      </c>
    </row>
    <row r="70" spans="1:3" x14ac:dyDescent="0.25">
      <c r="A70" s="26">
        <v>69</v>
      </c>
      <c r="B70" s="26" t="s">
        <v>432</v>
      </c>
      <c r="C70" s="26" t="s">
        <v>81</v>
      </c>
    </row>
    <row r="71" spans="1:3" x14ac:dyDescent="0.25">
      <c r="A71" s="26">
        <v>70</v>
      </c>
      <c r="B71" s="26" t="s">
        <v>433</v>
      </c>
      <c r="C71" s="26" t="s">
        <v>81</v>
      </c>
    </row>
    <row r="72" spans="1:3" x14ac:dyDescent="0.25">
      <c r="A72" s="26">
        <v>71</v>
      </c>
      <c r="B72" s="26" t="s">
        <v>434</v>
      </c>
      <c r="C72" s="26" t="s">
        <v>81</v>
      </c>
    </row>
    <row r="73" spans="1:3" x14ac:dyDescent="0.25">
      <c r="A73" s="26">
        <v>72</v>
      </c>
      <c r="B73" s="26" t="s">
        <v>435</v>
      </c>
      <c r="C73" s="26" t="s">
        <v>81</v>
      </c>
    </row>
    <row r="74" spans="1:3" x14ac:dyDescent="0.25">
      <c r="A74" s="26">
        <v>73</v>
      </c>
      <c r="B74" s="26" t="s">
        <v>436</v>
      </c>
      <c r="C74" s="26" t="s">
        <v>81</v>
      </c>
    </row>
    <row r="75" spans="1:3" x14ac:dyDescent="0.25">
      <c r="A75" s="26">
        <v>74</v>
      </c>
      <c r="B75" s="26" t="s">
        <v>437</v>
      </c>
      <c r="C75" s="26" t="s">
        <v>81</v>
      </c>
    </row>
    <row r="76" spans="1:3" x14ac:dyDescent="0.25">
      <c r="A76" s="26">
        <v>75</v>
      </c>
      <c r="B76" s="26" t="s">
        <v>438</v>
      </c>
      <c r="C76" s="26" t="s">
        <v>81</v>
      </c>
    </row>
    <row r="77" spans="1:3" x14ac:dyDescent="0.25">
      <c r="A77" s="26">
        <v>76</v>
      </c>
      <c r="B77" s="26" t="s">
        <v>439</v>
      </c>
      <c r="C77" s="26" t="s">
        <v>81</v>
      </c>
    </row>
    <row r="78" spans="1:3" x14ac:dyDescent="0.25">
      <c r="A78" s="26">
        <v>77</v>
      </c>
      <c r="B78" s="26"/>
      <c r="C78" s="26" t="s">
        <v>81</v>
      </c>
    </row>
    <row r="79" spans="1:3" x14ac:dyDescent="0.25">
      <c r="A79" s="26">
        <v>78</v>
      </c>
      <c r="B79" s="26"/>
      <c r="C79" s="26" t="s">
        <v>81</v>
      </c>
    </row>
    <row r="80" spans="1:3" x14ac:dyDescent="0.25">
      <c r="A80" s="26">
        <v>79</v>
      </c>
      <c r="B80" s="26"/>
      <c r="C80" s="26" t="s">
        <v>81</v>
      </c>
    </row>
    <row r="81" spans="1:3" x14ac:dyDescent="0.25">
      <c r="A81" s="26">
        <v>80</v>
      </c>
      <c r="B81" s="26"/>
      <c r="C81" s="26" t="s">
        <v>81</v>
      </c>
    </row>
    <row r="82" spans="1:3" x14ac:dyDescent="0.25">
      <c r="A82" s="26">
        <v>81</v>
      </c>
      <c r="B82" s="26" t="s">
        <v>440</v>
      </c>
      <c r="C82" s="26" t="s">
        <v>99</v>
      </c>
    </row>
    <row r="83" spans="1:3" x14ac:dyDescent="0.25">
      <c r="A83" s="26">
        <v>82</v>
      </c>
      <c r="B83" s="26" t="s">
        <v>441</v>
      </c>
      <c r="C83" s="26" t="s">
        <v>99</v>
      </c>
    </row>
    <row r="84" spans="1:3" x14ac:dyDescent="0.25">
      <c r="A84" s="26">
        <v>83</v>
      </c>
      <c r="B84" s="26" t="s">
        <v>442</v>
      </c>
      <c r="C84" s="26" t="s">
        <v>99</v>
      </c>
    </row>
    <row r="85" spans="1:3" x14ac:dyDescent="0.25">
      <c r="A85" s="26">
        <v>84</v>
      </c>
      <c r="B85" s="26" t="s">
        <v>443</v>
      </c>
      <c r="C85" s="26" t="s">
        <v>99</v>
      </c>
    </row>
    <row r="86" spans="1:3" x14ac:dyDescent="0.25">
      <c r="A86" s="26">
        <v>85</v>
      </c>
      <c r="B86" s="26" t="s">
        <v>444</v>
      </c>
      <c r="C86" s="26" t="s">
        <v>99</v>
      </c>
    </row>
    <row r="87" spans="1:3" x14ac:dyDescent="0.25">
      <c r="A87" s="26">
        <v>86</v>
      </c>
      <c r="B87" s="26" t="s">
        <v>445</v>
      </c>
      <c r="C87" s="26" t="s">
        <v>99</v>
      </c>
    </row>
    <row r="88" spans="1:3" x14ac:dyDescent="0.25">
      <c r="A88" s="26">
        <v>87</v>
      </c>
      <c r="B88" s="26" t="s">
        <v>446</v>
      </c>
      <c r="C88" s="26" t="s">
        <v>99</v>
      </c>
    </row>
    <row r="89" spans="1:3" x14ac:dyDescent="0.25">
      <c r="A89" s="26">
        <v>88</v>
      </c>
      <c r="B89" s="26" t="s">
        <v>447</v>
      </c>
      <c r="C89" s="26" t="s">
        <v>99</v>
      </c>
    </row>
    <row r="90" spans="1:3" x14ac:dyDescent="0.25">
      <c r="A90" s="26">
        <v>89</v>
      </c>
      <c r="B90" s="26" t="s">
        <v>448</v>
      </c>
      <c r="C90" s="26" t="s">
        <v>99</v>
      </c>
    </row>
    <row r="91" spans="1:3" x14ac:dyDescent="0.25">
      <c r="A91" s="26">
        <v>90</v>
      </c>
      <c r="B91" s="26" t="s">
        <v>449</v>
      </c>
      <c r="C91" s="26" t="s">
        <v>99</v>
      </c>
    </row>
    <row r="92" spans="1:3" x14ac:dyDescent="0.25">
      <c r="A92" s="26">
        <v>91</v>
      </c>
      <c r="B92" s="26" t="s">
        <v>450</v>
      </c>
      <c r="C92" s="26" t="s">
        <v>99</v>
      </c>
    </row>
    <row r="93" spans="1:3" x14ac:dyDescent="0.25">
      <c r="A93" s="26">
        <v>92</v>
      </c>
      <c r="B93" s="26" t="s">
        <v>451</v>
      </c>
      <c r="C93" s="26" t="s">
        <v>99</v>
      </c>
    </row>
    <row r="94" spans="1:3" x14ac:dyDescent="0.25">
      <c r="A94" s="26">
        <v>93</v>
      </c>
      <c r="B94" s="26"/>
      <c r="C94" s="26" t="s">
        <v>99</v>
      </c>
    </row>
    <row r="95" spans="1:3" x14ac:dyDescent="0.25">
      <c r="A95" s="26">
        <v>94</v>
      </c>
      <c r="B95" s="26"/>
      <c r="C95" s="26" t="s">
        <v>99</v>
      </c>
    </row>
    <row r="96" spans="1:3" x14ac:dyDescent="0.25">
      <c r="A96" s="26">
        <v>95</v>
      </c>
      <c r="B96" s="26"/>
      <c r="C96" s="26" t="s">
        <v>99</v>
      </c>
    </row>
    <row r="97" spans="1:3" x14ac:dyDescent="0.25">
      <c r="A97" s="26">
        <v>96</v>
      </c>
      <c r="B97" s="26"/>
      <c r="C97" s="26" t="s">
        <v>99</v>
      </c>
    </row>
    <row r="98" spans="1:3" x14ac:dyDescent="0.25">
      <c r="A98" s="26">
        <v>97</v>
      </c>
      <c r="B98" s="26"/>
      <c r="C98" s="26" t="s">
        <v>99</v>
      </c>
    </row>
    <row r="99" spans="1:3" x14ac:dyDescent="0.25">
      <c r="A99" s="26">
        <v>98</v>
      </c>
      <c r="B99" s="26"/>
      <c r="C99" s="26" t="s">
        <v>99</v>
      </c>
    </row>
    <row r="100" spans="1:3" x14ac:dyDescent="0.25">
      <c r="A100" s="26">
        <v>99</v>
      </c>
      <c r="B100" s="26"/>
      <c r="C100" s="26" t="s">
        <v>99</v>
      </c>
    </row>
    <row r="101" spans="1:3" x14ac:dyDescent="0.25">
      <c r="A101" s="26">
        <v>100</v>
      </c>
      <c r="B101" s="26"/>
      <c r="C101" s="26" t="s">
        <v>99</v>
      </c>
    </row>
    <row r="102" spans="1:3" x14ac:dyDescent="0.25">
      <c r="A102" s="8"/>
    </row>
    <row r="103" spans="1:3" x14ac:dyDescent="0.25">
      <c r="A103" s="8"/>
    </row>
    <row r="104" spans="1:3" x14ac:dyDescent="0.25">
      <c r="A104" s="8"/>
    </row>
    <row r="105" spans="1:3" x14ac:dyDescent="0.25">
      <c r="A105" s="8"/>
    </row>
    <row r="106" spans="1:3" x14ac:dyDescent="0.25">
      <c r="A106" s="8"/>
    </row>
    <row r="107" spans="1:3" x14ac:dyDescent="0.25">
      <c r="A107" s="8"/>
    </row>
    <row r="108" spans="1:3" x14ac:dyDescent="0.25">
      <c r="A108" s="8"/>
    </row>
    <row r="109" spans="1:3" x14ac:dyDescent="0.25">
      <c r="A109" s="8"/>
    </row>
    <row r="110" spans="1:3" x14ac:dyDescent="0.25">
      <c r="A110" s="8"/>
    </row>
    <row r="111" spans="1:3" x14ac:dyDescent="0.25">
      <c r="A111" s="8"/>
    </row>
    <row r="112" spans="1:3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</sheetData>
  <phoneticPr fontId="8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workbookViewId="0">
      <selection activeCell="G86" sqref="G86"/>
    </sheetView>
  </sheetViews>
  <sheetFormatPr defaultRowHeight="15.75" x14ac:dyDescent="0.25"/>
  <cols>
    <col min="1" max="1" width="9.140625" style="17"/>
    <col min="2" max="2" width="9.140625" style="20"/>
    <col min="3" max="3" width="18.140625" style="20" customWidth="1"/>
    <col min="4" max="4" width="15.5703125" style="20" customWidth="1"/>
    <col min="5" max="5" width="9.140625" style="41"/>
    <col min="6" max="16384" width="9.140625" style="20"/>
  </cols>
  <sheetData>
    <row r="1" spans="1:5" x14ac:dyDescent="0.25">
      <c r="C1" s="20" t="s">
        <v>15</v>
      </c>
      <c r="D1" s="20" t="s">
        <v>591</v>
      </c>
    </row>
    <row r="2" spans="1:5" x14ac:dyDescent="0.25">
      <c r="A2" s="17" t="s">
        <v>9</v>
      </c>
      <c r="B2" s="2"/>
      <c r="C2" s="2" t="s">
        <v>1</v>
      </c>
      <c r="D2" s="2" t="s">
        <v>10</v>
      </c>
      <c r="E2" s="45" t="s">
        <v>11</v>
      </c>
    </row>
    <row r="3" spans="1:5" x14ac:dyDescent="0.25">
      <c r="A3" s="17">
        <v>1</v>
      </c>
      <c r="B3" s="22">
        <v>62</v>
      </c>
      <c r="C3" s="20" t="str">
        <f>IFERROR(VLOOKUP($B3,'JB entry'!$A$2:$E$200,2,FALSE), "")</f>
        <v>Wilfred Pugh</v>
      </c>
      <c r="D3" s="20" t="str">
        <f>IFERROR(VLOOKUP($B3,'JB entry'!$A$2:$E$200,3,FALSE),"")</f>
        <v>Northumberland</v>
      </c>
      <c r="E3" s="23">
        <v>11.18</v>
      </c>
    </row>
    <row r="4" spans="1:5" x14ac:dyDescent="0.25">
      <c r="A4" s="17">
        <v>2</v>
      </c>
      <c r="B4" s="22">
        <v>50</v>
      </c>
      <c r="C4" s="20" t="str">
        <f>IFERROR(VLOOKUP($B4,'JB entry'!$A$2:$E$200,2,FALSE), "")</f>
        <v>Cathey</v>
      </c>
      <c r="D4" s="20" t="str">
        <f>IFERROR(VLOOKUP($B4,'JB entry'!$A$2:$E$200,3,FALSE),"")</f>
        <v>Durham</v>
      </c>
      <c r="E4" s="23">
        <v>11.25</v>
      </c>
    </row>
    <row r="5" spans="1:5" x14ac:dyDescent="0.25">
      <c r="A5" s="17">
        <v>3</v>
      </c>
      <c r="B5" s="22">
        <v>44</v>
      </c>
      <c r="C5" s="20" t="str">
        <f>IFERROR(VLOOKUP($B5,'JB entry'!$A$2:$E$200,2,FALSE), "")</f>
        <v>Ollie Curran</v>
      </c>
      <c r="D5" s="20" t="str">
        <f>IFERROR(VLOOKUP($B5,'JB entry'!$A$2:$E$200,3,FALSE),"")</f>
        <v>Durham</v>
      </c>
      <c r="E5" s="23">
        <v>11.26</v>
      </c>
    </row>
    <row r="6" spans="1:5" x14ac:dyDescent="0.25">
      <c r="A6" s="17">
        <v>4</v>
      </c>
      <c r="B6" s="22">
        <v>61</v>
      </c>
      <c r="C6" s="20" t="str">
        <f>IFERROR(VLOOKUP($B6,'JB entry'!$A$2:$E$200,2,FALSE), "")</f>
        <v>Kasper Pearson</v>
      </c>
      <c r="D6" s="20" t="str">
        <f>IFERROR(VLOOKUP($B6,'JB entry'!$A$2:$E$200,3,FALSE),"")</f>
        <v>Northumberland</v>
      </c>
      <c r="E6" s="23">
        <v>11.34</v>
      </c>
    </row>
    <row r="7" spans="1:5" x14ac:dyDescent="0.25">
      <c r="A7" s="17">
        <v>5</v>
      </c>
      <c r="B7" s="22">
        <v>1</v>
      </c>
      <c r="C7" s="20" t="str">
        <f>IFERROR(VLOOKUP($B7,'JB entry'!$A$2:$E$200,2,FALSE), "")</f>
        <v>Luke Gardiner</v>
      </c>
      <c r="D7" s="20" t="str">
        <f>IFERROR(VLOOKUP($B7,'JB entry'!$A$2:$E$200,3,FALSE),"")</f>
        <v>Cleveland</v>
      </c>
      <c r="E7" s="23">
        <v>11.44</v>
      </c>
    </row>
    <row r="8" spans="1:5" x14ac:dyDescent="0.25">
      <c r="A8" s="17">
        <v>6</v>
      </c>
      <c r="B8" s="22">
        <v>65</v>
      </c>
      <c r="C8" s="20" t="str">
        <f>IFERROR(VLOOKUP($B8,'JB entry'!$A$2:$E$200,2,FALSE), "")</f>
        <v>Max Carey</v>
      </c>
      <c r="D8" s="20" t="str">
        <f>IFERROR(VLOOKUP($B8,'JB entry'!$A$2:$E$200,3,FALSE),"")</f>
        <v>Northumberland</v>
      </c>
      <c r="E8" s="23">
        <v>11.49</v>
      </c>
    </row>
    <row r="9" spans="1:5" x14ac:dyDescent="0.25">
      <c r="A9" s="17">
        <v>7</v>
      </c>
      <c r="B9" s="22">
        <v>26</v>
      </c>
      <c r="C9" s="20" t="str">
        <f>IFERROR(VLOOKUP($B9,'JB entry'!$A$2:$E$200,2,FALSE), "")</f>
        <v>Joe Green</v>
      </c>
      <c r="D9" s="20" t="str">
        <f>IFERROR(VLOOKUP($B9,'JB entry'!$A$2:$E$200,3,FALSE),"")</f>
        <v>Cumbria</v>
      </c>
      <c r="E9" s="23">
        <v>11.5</v>
      </c>
    </row>
    <row r="10" spans="1:5" x14ac:dyDescent="0.25">
      <c r="A10" s="17">
        <v>8</v>
      </c>
      <c r="B10" s="22">
        <v>52</v>
      </c>
      <c r="C10" s="20" t="str">
        <f>IFERROR(VLOOKUP($B10,'JB entry'!$A$2:$E$200,2,FALSE), "")</f>
        <v>James I'Anson</v>
      </c>
      <c r="D10" s="20" t="str">
        <f>IFERROR(VLOOKUP($B10,'JB entry'!$A$2:$E$200,3,FALSE),"")</f>
        <v>Durham</v>
      </c>
      <c r="E10" s="23">
        <v>11.52</v>
      </c>
    </row>
    <row r="11" spans="1:5" x14ac:dyDescent="0.25">
      <c r="A11" s="17">
        <v>9</v>
      </c>
      <c r="B11" s="22">
        <v>63</v>
      </c>
      <c r="C11" s="20" t="str">
        <f>IFERROR(VLOOKUP($B11,'JB entry'!$A$2:$E$200,2,FALSE), "")</f>
        <v>Mason Gaylor</v>
      </c>
      <c r="D11" s="20" t="str">
        <f>IFERROR(VLOOKUP($B11,'JB entry'!$A$2:$E$200,3,FALSE),"")</f>
        <v>Northumberland</v>
      </c>
      <c r="E11" s="23">
        <v>11.53</v>
      </c>
    </row>
    <row r="12" spans="1:5" x14ac:dyDescent="0.25">
      <c r="A12" s="17">
        <v>10</v>
      </c>
      <c r="B12" s="22">
        <v>68</v>
      </c>
      <c r="C12" s="20" t="str">
        <f>IFERROR(VLOOKUP($B12,'JB entry'!$A$2:$E$200,2,FALSE), "")</f>
        <v>Adam Bell</v>
      </c>
      <c r="D12" s="20" t="str">
        <f>IFERROR(VLOOKUP($B12,'JB entry'!$A$2:$E$200,3,FALSE),"")</f>
        <v>Northumberland</v>
      </c>
      <c r="E12" s="23">
        <v>11.53</v>
      </c>
    </row>
    <row r="13" spans="1:5" x14ac:dyDescent="0.25">
      <c r="A13" s="17">
        <v>11</v>
      </c>
      <c r="B13" s="22">
        <v>67</v>
      </c>
      <c r="C13" s="20" t="str">
        <f>IFERROR(VLOOKUP($B13,'JB entry'!$A$2:$E$200,2,FALSE), "")</f>
        <v>Billy Borini</v>
      </c>
      <c r="D13" s="20" t="str">
        <f>IFERROR(VLOOKUP($B13,'JB entry'!$A$2:$E$200,3,FALSE),"")</f>
        <v>Northumberland</v>
      </c>
      <c r="E13" s="23">
        <v>11.58</v>
      </c>
    </row>
    <row r="14" spans="1:5" x14ac:dyDescent="0.25">
      <c r="A14" s="17">
        <v>12</v>
      </c>
      <c r="B14" s="22">
        <v>23</v>
      </c>
      <c r="C14" s="20" t="str">
        <f>IFERROR(VLOOKUP($B14,'JB entry'!$A$2:$E$200,2,FALSE), "")</f>
        <v>Toby Kitchen</v>
      </c>
      <c r="D14" s="20" t="str">
        <f>IFERROR(VLOOKUP($B14,'JB entry'!$A$2:$E$200,3,FALSE),"")</f>
        <v>Cumbria</v>
      </c>
      <c r="E14" s="23">
        <v>11.59</v>
      </c>
    </row>
    <row r="15" spans="1:5" x14ac:dyDescent="0.25">
      <c r="A15" s="17">
        <v>13</v>
      </c>
      <c r="B15" s="22">
        <v>22</v>
      </c>
      <c r="C15" s="20" t="str">
        <f>IFERROR(VLOOKUP($B15,'JB entry'!$A$2:$E$200,2,FALSE), "")</f>
        <v>Theo Zaboklicki</v>
      </c>
      <c r="D15" s="20" t="str">
        <f>IFERROR(VLOOKUP($B15,'JB entry'!$A$2:$E$200,3,FALSE),"")</f>
        <v>Cumbria</v>
      </c>
      <c r="E15" s="23">
        <v>12</v>
      </c>
    </row>
    <row r="16" spans="1:5" x14ac:dyDescent="0.25">
      <c r="A16" s="17">
        <v>14</v>
      </c>
      <c r="B16" s="22">
        <v>57</v>
      </c>
      <c r="C16" s="20" t="str">
        <f>IFERROR(VLOOKUP($B16,'JB entry'!$A$2:$E$200,2,FALSE), "")</f>
        <v>Lee</v>
      </c>
      <c r="D16" s="20" t="str">
        <f>IFERROR(VLOOKUP($B16,'JB entry'!$A$2:$E$200,3,FALSE),"")</f>
        <v>Durham</v>
      </c>
      <c r="E16" s="23">
        <v>12.01</v>
      </c>
    </row>
    <row r="17" spans="1:5" x14ac:dyDescent="0.25">
      <c r="A17" s="17">
        <v>15</v>
      </c>
      <c r="B17" s="22">
        <v>94</v>
      </c>
      <c r="C17" s="20" t="str">
        <f>IFERROR(VLOOKUP($B17,'JB entry'!$A$2:$E$200,2,FALSE), "")</f>
        <v>Oscar Walker</v>
      </c>
      <c r="D17" s="20" t="str">
        <f>IFERROR(VLOOKUP($B17,'JB entry'!$A$2:$E$200,3,FALSE),"")</f>
        <v>North Yorkshire</v>
      </c>
      <c r="E17" s="23">
        <v>12.01</v>
      </c>
    </row>
    <row r="18" spans="1:5" x14ac:dyDescent="0.25">
      <c r="A18" s="17">
        <v>16</v>
      </c>
      <c r="B18" s="22">
        <v>64</v>
      </c>
      <c r="C18" s="20" t="str">
        <f>IFERROR(VLOOKUP($B18,'JB entry'!$A$2:$E$200,2,FALSE), "")</f>
        <v>Alastair Johnson</v>
      </c>
      <c r="D18" s="20" t="str">
        <f>IFERROR(VLOOKUP($B18,'JB entry'!$A$2:$E$200,3,FALSE),"")</f>
        <v>Northumberland</v>
      </c>
      <c r="E18" s="23">
        <v>12.02</v>
      </c>
    </row>
    <row r="19" spans="1:5" x14ac:dyDescent="0.25">
      <c r="A19" s="17">
        <v>17</v>
      </c>
      <c r="B19" s="22">
        <v>91</v>
      </c>
      <c r="C19" s="20" t="str">
        <f>IFERROR(VLOOKUP($B19,'JB entry'!$A$2:$E$200,2,FALSE), "")</f>
        <v>Eain Hutchinson</v>
      </c>
      <c r="D19" s="20" t="str">
        <f>IFERROR(VLOOKUP($B19,'JB entry'!$A$2:$E$200,3,FALSE),"")</f>
        <v>North Yorkshire</v>
      </c>
      <c r="E19" s="23">
        <v>12.02</v>
      </c>
    </row>
    <row r="20" spans="1:5" x14ac:dyDescent="0.25">
      <c r="A20" s="17">
        <v>18</v>
      </c>
      <c r="B20" s="22">
        <v>77</v>
      </c>
      <c r="C20" s="20" t="str">
        <f>IFERROR(VLOOKUP($B20,'JB entry'!$A$2:$E$200,2,FALSE), "")</f>
        <v>Dominic Kelso</v>
      </c>
      <c r="D20" s="20" t="str">
        <f>IFERROR(VLOOKUP($B20,'JB entry'!$A$2:$E$200,3,FALSE),"")</f>
        <v>Northumberland</v>
      </c>
      <c r="E20" s="23">
        <v>12.02</v>
      </c>
    </row>
    <row r="21" spans="1:5" x14ac:dyDescent="0.25">
      <c r="A21" s="17">
        <v>19</v>
      </c>
      <c r="B21" s="22">
        <v>25</v>
      </c>
      <c r="C21" s="20" t="str">
        <f>IFERROR(VLOOKUP($B21,'JB entry'!$A$2:$E$200,2,FALSE), "")</f>
        <v>Elliot Morgan</v>
      </c>
      <c r="D21" s="20" t="str">
        <f>IFERROR(VLOOKUP($B21,'JB entry'!$A$2:$E$200,3,FALSE),"")</f>
        <v>Cumbria</v>
      </c>
      <c r="E21" s="23">
        <v>12.03</v>
      </c>
    </row>
    <row r="22" spans="1:5" x14ac:dyDescent="0.25">
      <c r="A22" s="17">
        <v>20</v>
      </c>
      <c r="B22" s="22">
        <v>66</v>
      </c>
      <c r="C22" s="20" t="str">
        <f>IFERROR(VLOOKUP($B22,'JB entry'!$A$2:$E$200,2,FALSE), "")</f>
        <v>Joseph Johnson</v>
      </c>
      <c r="D22" s="20" t="str">
        <f>IFERROR(VLOOKUP($B22,'JB entry'!$A$2:$E$200,3,FALSE),"")</f>
        <v>Northumberland</v>
      </c>
      <c r="E22" s="23">
        <v>12.03</v>
      </c>
    </row>
    <row r="23" spans="1:5" x14ac:dyDescent="0.25">
      <c r="A23" s="17">
        <v>21</v>
      </c>
      <c r="B23" s="22">
        <v>41</v>
      </c>
      <c r="C23" s="20" t="str">
        <f>IFERROR(VLOOKUP($B23,'JB entry'!$A$2:$E$200,2,FALSE), "")</f>
        <v>Davies</v>
      </c>
      <c r="D23" s="20" t="str">
        <f>IFERROR(VLOOKUP($B23,'JB entry'!$A$2:$E$200,3,FALSE),"")</f>
        <v>Durham</v>
      </c>
      <c r="E23" s="45">
        <v>12.04</v>
      </c>
    </row>
    <row r="24" spans="1:5" x14ac:dyDescent="0.25">
      <c r="A24" s="17">
        <v>22</v>
      </c>
      <c r="B24" s="22">
        <v>84</v>
      </c>
      <c r="C24" s="20" t="str">
        <f>IFERROR(VLOOKUP($B24,'JB entry'!$A$2:$E$200,2,FALSE), "")</f>
        <v>Alex Frew</v>
      </c>
      <c r="D24" s="20" t="str">
        <f>IFERROR(VLOOKUP($B24,'JB entry'!$A$2:$E$200,3,FALSE),"")</f>
        <v>North Yorkshire</v>
      </c>
      <c r="E24" s="23">
        <v>12.05</v>
      </c>
    </row>
    <row r="25" spans="1:5" x14ac:dyDescent="0.25">
      <c r="A25" s="17">
        <v>23</v>
      </c>
      <c r="B25" s="22">
        <v>88</v>
      </c>
      <c r="C25" s="20" t="str">
        <f>IFERROR(VLOOKUP($B25,'JB entry'!$A$2:$E$200,2,FALSE), "")</f>
        <v>Finn Beggan</v>
      </c>
      <c r="D25" s="20" t="str">
        <f>IFERROR(VLOOKUP($B25,'JB entry'!$A$2:$E$200,3,FALSE),"")</f>
        <v>North Yorkshire</v>
      </c>
      <c r="E25" s="23">
        <v>12.07</v>
      </c>
    </row>
    <row r="26" spans="1:5" x14ac:dyDescent="0.25">
      <c r="A26" s="17">
        <v>24</v>
      </c>
      <c r="B26" s="22">
        <v>36</v>
      </c>
      <c r="C26" s="20" t="str">
        <f>IFERROR(VLOOKUP($B26,'JB entry'!$A$2:$E$200,2,FALSE), "")</f>
        <v>Peter Wayman</v>
      </c>
      <c r="D26" s="20" t="str">
        <f>IFERROR(VLOOKUP($B26,'JB entry'!$A$2:$E$200,3,FALSE),"")</f>
        <v>Cumbria</v>
      </c>
      <c r="E26" s="23">
        <v>12.08</v>
      </c>
    </row>
    <row r="27" spans="1:5" x14ac:dyDescent="0.25">
      <c r="A27" s="17">
        <v>25</v>
      </c>
      <c r="B27" s="22">
        <v>2</v>
      </c>
      <c r="C27" s="20" t="str">
        <f>IFERROR(VLOOKUP($B27,'JB entry'!$A$2:$E$200,2,FALSE), "")</f>
        <v>Reece Heslington</v>
      </c>
      <c r="D27" s="20" t="str">
        <f>IFERROR(VLOOKUP($B27,'JB entry'!$A$2:$E$200,3,FALSE),"")</f>
        <v>Cleveland</v>
      </c>
      <c r="E27" s="23">
        <v>12.09</v>
      </c>
    </row>
    <row r="28" spans="1:5" x14ac:dyDescent="0.25">
      <c r="A28" s="17">
        <v>26</v>
      </c>
      <c r="B28" s="22">
        <v>3</v>
      </c>
      <c r="C28" s="20" t="str">
        <f>IFERROR(VLOOKUP($B28,'JB entry'!$A$2:$E$200,2,FALSE), "")</f>
        <v>Haydan Husband</v>
      </c>
      <c r="D28" s="20" t="str">
        <f>IFERROR(VLOOKUP($B28,'JB entry'!$A$2:$E$200,3,FALSE),"")</f>
        <v>Cleveland</v>
      </c>
      <c r="E28" s="23">
        <v>12.09</v>
      </c>
    </row>
    <row r="29" spans="1:5" x14ac:dyDescent="0.25">
      <c r="A29" s="17">
        <v>27</v>
      </c>
      <c r="B29" s="22">
        <v>53</v>
      </c>
      <c r="C29" s="20" t="str">
        <f>IFERROR(VLOOKUP($B29,'JB entry'!$A$2:$E$200,2,FALSE), "")</f>
        <v>Donovan Tarn</v>
      </c>
      <c r="D29" s="20" t="str">
        <f>IFERROR(VLOOKUP($B29,'JB entry'!$A$2:$E$200,3,FALSE),"")</f>
        <v>Durham</v>
      </c>
      <c r="E29" s="23">
        <v>12.1</v>
      </c>
    </row>
    <row r="30" spans="1:5" x14ac:dyDescent="0.25">
      <c r="A30" s="17">
        <v>28</v>
      </c>
      <c r="B30" s="22">
        <v>83</v>
      </c>
      <c r="C30" s="20" t="str">
        <f>IFERROR(VLOOKUP($B30,'JB entry'!$A$2:$E$200,2,FALSE), "")</f>
        <v>Alden Johnson</v>
      </c>
      <c r="D30" s="20" t="str">
        <f>IFERROR(VLOOKUP($B30,'JB entry'!$A$2:$E$200,3,FALSE),"")</f>
        <v>North Yorkshire</v>
      </c>
      <c r="E30" s="23">
        <v>12.1</v>
      </c>
    </row>
    <row r="31" spans="1:5" x14ac:dyDescent="0.25">
      <c r="A31" s="17">
        <v>29</v>
      </c>
      <c r="B31" s="22">
        <v>46</v>
      </c>
      <c r="C31" s="20" t="str">
        <f>IFERROR(VLOOKUP($B31,'JB entry'!$A$2:$E$200,2,FALSE), "")</f>
        <v>Engelhart</v>
      </c>
      <c r="D31" s="20" t="str">
        <f>IFERROR(VLOOKUP($B31,'JB entry'!$A$2:$E$200,3,FALSE),"")</f>
        <v>Durham</v>
      </c>
      <c r="E31" s="45">
        <v>12.1</v>
      </c>
    </row>
    <row r="32" spans="1:5" x14ac:dyDescent="0.25">
      <c r="A32" s="17">
        <v>30</v>
      </c>
      <c r="B32" s="22">
        <v>86</v>
      </c>
      <c r="C32" s="20" t="str">
        <f>IFERROR(VLOOKUP($B32,'JB entry'!$A$2:$E$200,2,FALSE), "")</f>
        <v>Wilf Lamb</v>
      </c>
      <c r="D32" s="20" t="str">
        <f>IFERROR(VLOOKUP($B32,'JB entry'!$A$2:$E$200,3,FALSE),"")</f>
        <v>North Yorkshire</v>
      </c>
      <c r="E32" s="23">
        <v>12.11</v>
      </c>
    </row>
    <row r="33" spans="1:5" x14ac:dyDescent="0.25">
      <c r="A33" s="17">
        <v>31</v>
      </c>
      <c r="B33" s="22">
        <v>24</v>
      </c>
      <c r="C33" s="20" t="str">
        <f>IFERROR(VLOOKUP($B33,'JB entry'!$A$2:$E$200,2,FALSE), "")</f>
        <v>Liam Fulton</v>
      </c>
      <c r="D33" s="20" t="str">
        <f>IFERROR(VLOOKUP($B33,'JB entry'!$A$2:$E$200,3,FALSE),"")</f>
        <v>Cumbria</v>
      </c>
      <c r="E33" s="23">
        <v>12.11</v>
      </c>
    </row>
    <row r="34" spans="1:5" x14ac:dyDescent="0.25">
      <c r="A34" s="17">
        <v>32</v>
      </c>
      <c r="B34" s="22">
        <v>87</v>
      </c>
      <c r="C34" s="20" t="str">
        <f>IFERROR(VLOOKUP($B34,'JB entry'!$A$2:$E$200,2,FALSE), "")</f>
        <v>Angus Stewart</v>
      </c>
      <c r="D34" s="20" t="str">
        <f>IFERROR(VLOOKUP($B34,'JB entry'!$A$2:$E$200,3,FALSE),"")</f>
        <v>North Yorkshire</v>
      </c>
      <c r="E34" s="23">
        <v>12.13</v>
      </c>
    </row>
    <row r="35" spans="1:5" x14ac:dyDescent="0.25">
      <c r="A35" s="17">
        <v>33</v>
      </c>
      <c r="B35" s="22">
        <v>71</v>
      </c>
      <c r="C35" s="20" t="str">
        <f>IFERROR(VLOOKUP($B35,'JB entry'!$A$2:$E$200,2,FALSE), "")</f>
        <v>George Hunter</v>
      </c>
      <c r="D35" s="20" t="str">
        <f>IFERROR(VLOOKUP($B35,'JB entry'!$A$2:$E$200,3,FALSE),"")</f>
        <v>Northumberland</v>
      </c>
      <c r="E35" s="23">
        <v>12.14</v>
      </c>
    </row>
    <row r="36" spans="1:5" x14ac:dyDescent="0.25">
      <c r="A36" s="17">
        <v>34</v>
      </c>
      <c r="B36" s="22">
        <v>82</v>
      </c>
      <c r="C36" s="20" t="str">
        <f>IFERROR(VLOOKUP($B36,'JB entry'!$A$2:$E$200,2,FALSE), "")</f>
        <v>James Bastow</v>
      </c>
      <c r="D36" s="20" t="str">
        <f>IFERROR(VLOOKUP($B36,'JB entry'!$A$2:$E$200,3,FALSE),"")</f>
        <v>North Yorkshire</v>
      </c>
      <c r="E36" s="23">
        <v>12.16</v>
      </c>
    </row>
    <row r="37" spans="1:5" x14ac:dyDescent="0.25">
      <c r="A37" s="17">
        <v>35</v>
      </c>
      <c r="B37" s="22">
        <v>49</v>
      </c>
      <c r="C37" s="20" t="str">
        <f>IFERROR(VLOOKUP($B37,'JB entry'!$A$2:$E$200,2,FALSE), "")</f>
        <v>Hendry</v>
      </c>
      <c r="D37" s="20" t="str">
        <f>IFERROR(VLOOKUP($B37,'JB entry'!$A$2:$E$200,3,FALSE),"")</f>
        <v>Durham</v>
      </c>
      <c r="E37" s="23">
        <v>12.18</v>
      </c>
    </row>
    <row r="38" spans="1:5" x14ac:dyDescent="0.25">
      <c r="A38" s="17">
        <v>36</v>
      </c>
      <c r="B38" s="22">
        <v>89</v>
      </c>
      <c r="C38" s="20" t="str">
        <f>IFERROR(VLOOKUP($B38,'JB entry'!$A$2:$E$200,2,FALSE), "")</f>
        <v>Archie Cole</v>
      </c>
      <c r="D38" s="20" t="str">
        <f>IFERROR(VLOOKUP($B38,'JB entry'!$A$2:$E$200,3,FALSE),"")</f>
        <v>North Yorkshire</v>
      </c>
      <c r="E38" s="23">
        <v>12.2</v>
      </c>
    </row>
    <row r="39" spans="1:5" x14ac:dyDescent="0.25">
      <c r="A39" s="17">
        <v>37</v>
      </c>
      <c r="B39" s="22">
        <v>28</v>
      </c>
      <c r="C39" s="20" t="str">
        <f>IFERROR(VLOOKUP($B39,'JB entry'!$A$2:$E$200,2,FALSE), "")</f>
        <v>Thomas Downie</v>
      </c>
      <c r="D39" s="20" t="str">
        <f>IFERROR(VLOOKUP($B39,'JB entry'!$A$2:$E$200,3,FALSE),"")</f>
        <v>Cumbria</v>
      </c>
      <c r="E39" s="23">
        <v>12.21</v>
      </c>
    </row>
    <row r="40" spans="1:5" x14ac:dyDescent="0.25">
      <c r="A40" s="17">
        <v>38</v>
      </c>
      <c r="B40" s="22">
        <v>35</v>
      </c>
      <c r="C40" s="20" t="str">
        <f>IFERROR(VLOOKUP($B40,'JB entry'!$A$2:$E$200,2,FALSE), "")</f>
        <v>Noah Cook</v>
      </c>
      <c r="D40" s="20" t="str">
        <f>IFERROR(VLOOKUP($B40,'JB entry'!$A$2:$E$200,3,FALSE),"")</f>
        <v>Cumbria</v>
      </c>
      <c r="E40" s="23">
        <v>12.21</v>
      </c>
    </row>
    <row r="41" spans="1:5" x14ac:dyDescent="0.25">
      <c r="A41" s="17">
        <v>39</v>
      </c>
      <c r="B41" s="22">
        <v>42</v>
      </c>
      <c r="C41" s="20" t="str">
        <f>IFERROR(VLOOKUP($B41,'JB entry'!$A$2:$E$200,2,FALSE), "")</f>
        <v>Jobson</v>
      </c>
      <c r="D41" s="20" t="str">
        <f>IFERROR(VLOOKUP($B41,'JB entry'!$A$2:$E$200,3,FALSE),"")</f>
        <v>Durham</v>
      </c>
      <c r="E41" s="23">
        <v>12.22</v>
      </c>
    </row>
    <row r="42" spans="1:5" x14ac:dyDescent="0.25">
      <c r="A42" s="17">
        <v>40</v>
      </c>
      <c r="B42" s="22">
        <v>74</v>
      </c>
      <c r="C42" s="20" t="str">
        <f>IFERROR(VLOOKUP($B42,'JB entry'!$A$2:$E$200,2,FALSE), "")</f>
        <v>James Floyd</v>
      </c>
      <c r="D42" s="20" t="str">
        <f>IFERROR(VLOOKUP($B42,'JB entry'!$A$2:$E$200,3,FALSE),"")</f>
        <v>Northumberland</v>
      </c>
      <c r="E42" s="23">
        <v>12.23</v>
      </c>
    </row>
    <row r="43" spans="1:5" x14ac:dyDescent="0.25">
      <c r="A43" s="17">
        <v>41</v>
      </c>
      <c r="B43" s="22">
        <v>69</v>
      </c>
      <c r="C43" s="20" t="str">
        <f>IFERROR(VLOOKUP($B43,'JB entry'!$A$2:$E$200,2,FALSE), "")</f>
        <v>Lloyd Vincent</v>
      </c>
      <c r="D43" s="20" t="str">
        <f>IFERROR(VLOOKUP($B43,'JB entry'!$A$2:$E$200,3,FALSE),"")</f>
        <v>Northumberland</v>
      </c>
      <c r="E43" s="47">
        <v>12.25</v>
      </c>
    </row>
    <row r="44" spans="1:5" x14ac:dyDescent="0.25">
      <c r="A44" s="17">
        <v>42</v>
      </c>
      <c r="B44" s="22">
        <v>95</v>
      </c>
      <c r="C44" s="20" t="str">
        <f>IFERROR(VLOOKUP($B44,'JB entry'!$A$2:$E$200,2,FALSE), "")</f>
        <v>Seth Box</v>
      </c>
      <c r="D44" s="20" t="str">
        <f>IFERROR(VLOOKUP($B44,'JB entry'!$A$2:$E$200,3,FALSE),"")</f>
        <v>North Yorkshire</v>
      </c>
      <c r="E44" s="23">
        <v>12.26</v>
      </c>
    </row>
    <row r="45" spans="1:5" x14ac:dyDescent="0.25">
      <c r="A45" s="17">
        <v>43</v>
      </c>
      <c r="B45" s="22">
        <v>72</v>
      </c>
      <c r="C45" s="20" t="str">
        <f>IFERROR(VLOOKUP($B45,'JB entry'!$A$2:$E$200,2,FALSE), "")</f>
        <v>Tom McCann</v>
      </c>
      <c r="D45" s="20" t="str">
        <f>IFERROR(VLOOKUP($B45,'JB entry'!$A$2:$E$200,3,FALSE),"")</f>
        <v>Northumberland</v>
      </c>
      <c r="E45" s="23">
        <v>12.26</v>
      </c>
    </row>
    <row r="46" spans="1:5" x14ac:dyDescent="0.25">
      <c r="A46" s="17">
        <v>44</v>
      </c>
      <c r="B46" s="22">
        <v>27</v>
      </c>
      <c r="C46" s="20" t="str">
        <f>IFERROR(VLOOKUP($B46,'JB entry'!$A$2:$E$200,2,FALSE), "")</f>
        <v>Dylan Hagan-Dobson</v>
      </c>
      <c r="D46" s="20" t="str">
        <f>IFERROR(VLOOKUP($B46,'JB entry'!$A$2:$E$200,3,FALSE),"")</f>
        <v>Cumbria</v>
      </c>
      <c r="E46" s="23">
        <v>12.27</v>
      </c>
    </row>
    <row r="47" spans="1:5" x14ac:dyDescent="0.25">
      <c r="A47" s="17">
        <v>45</v>
      </c>
      <c r="B47" s="22">
        <v>436</v>
      </c>
      <c r="C47" s="20" t="str">
        <f>IFERROR(VLOOKUP($B47,'JB entry'!$A$2:$E$200,2,FALSE), "")</f>
        <v/>
      </c>
      <c r="D47" s="20" t="str">
        <f>IFERROR(VLOOKUP($B47,'JB entry'!$A$2:$E$200,3,FALSE),"")</f>
        <v/>
      </c>
      <c r="E47" s="23">
        <v>12.27</v>
      </c>
    </row>
    <row r="48" spans="1:5" x14ac:dyDescent="0.25">
      <c r="A48" s="17">
        <v>46</v>
      </c>
      <c r="B48" s="22">
        <v>93</v>
      </c>
      <c r="C48" s="20" t="str">
        <f>IFERROR(VLOOKUP($B48,'JB entry'!$A$2:$E$200,2,FALSE), "")</f>
        <v>Joe Bentham</v>
      </c>
      <c r="D48" s="20" t="str">
        <f>IFERROR(VLOOKUP($B48,'JB entry'!$A$2:$E$200,3,FALSE),"")</f>
        <v>North Yorkshire</v>
      </c>
      <c r="E48" s="23">
        <v>12.29</v>
      </c>
    </row>
    <row r="49" spans="1:5" x14ac:dyDescent="0.25">
      <c r="A49" s="17">
        <v>47</v>
      </c>
      <c r="B49" s="22">
        <v>55</v>
      </c>
      <c r="C49" s="20" t="str">
        <f>IFERROR(VLOOKUP($B49,'JB entry'!$A$2:$E$200,2,FALSE), "")</f>
        <v>Louie Heslop</v>
      </c>
      <c r="D49" s="20" t="str">
        <f>IFERROR(VLOOKUP($B49,'JB entry'!$A$2:$E$200,3,FALSE),"")</f>
        <v>Durham</v>
      </c>
      <c r="E49" s="23">
        <v>12.29</v>
      </c>
    </row>
    <row r="50" spans="1:5" x14ac:dyDescent="0.25">
      <c r="A50" s="17">
        <v>48</v>
      </c>
      <c r="B50" s="22">
        <v>92</v>
      </c>
      <c r="C50" s="20" t="str">
        <f>IFERROR(VLOOKUP($B50,'JB entry'!$A$2:$E$200,2,FALSE), "")</f>
        <v>Noah Schepisi</v>
      </c>
      <c r="D50" s="20" t="str">
        <f>IFERROR(VLOOKUP($B50,'JB entry'!$A$2:$E$200,3,FALSE),"")</f>
        <v>North Yorkshire</v>
      </c>
      <c r="E50" s="23">
        <v>12.3</v>
      </c>
    </row>
    <row r="51" spans="1:5" x14ac:dyDescent="0.25">
      <c r="A51" s="17">
        <v>49</v>
      </c>
      <c r="B51" s="22">
        <v>90</v>
      </c>
      <c r="C51" s="20" t="str">
        <f>IFERROR(VLOOKUP($B51,'JB entry'!$A$2:$E$200,2,FALSE), "")</f>
        <v>Carl Sanderson</v>
      </c>
      <c r="D51" s="20" t="str">
        <f>IFERROR(VLOOKUP($B51,'JB entry'!$A$2:$E$200,3,FALSE),"")</f>
        <v>North Yorkshire</v>
      </c>
      <c r="E51" s="23">
        <v>12.33</v>
      </c>
    </row>
    <row r="52" spans="1:5" x14ac:dyDescent="0.25">
      <c r="A52" s="17">
        <v>50</v>
      </c>
      <c r="B52" s="22">
        <v>34</v>
      </c>
      <c r="C52" s="20" t="str">
        <f>IFERROR(VLOOKUP($B52,'JB entry'!$A$2:$E$200,2,FALSE), "")</f>
        <v>George Godden</v>
      </c>
      <c r="D52" s="20" t="str">
        <f>IFERROR(VLOOKUP($B52,'JB entry'!$A$2:$E$200,3,FALSE),"")</f>
        <v>Cumbria</v>
      </c>
      <c r="E52" s="23">
        <v>12.35</v>
      </c>
    </row>
    <row r="53" spans="1:5" x14ac:dyDescent="0.25">
      <c r="A53" s="17">
        <v>51</v>
      </c>
      <c r="B53" s="22">
        <v>47</v>
      </c>
      <c r="C53" s="20" t="str">
        <f>IFERROR(VLOOKUP($B53,'JB entry'!$A$2:$E$200,2,FALSE), "")</f>
        <v>Daniel Callaghan</v>
      </c>
      <c r="D53" s="20" t="str">
        <f>IFERROR(VLOOKUP($B53,'JB entry'!$A$2:$E$200,3,FALSE),"")</f>
        <v>Durham</v>
      </c>
      <c r="E53" s="23">
        <v>12.36</v>
      </c>
    </row>
    <row r="54" spans="1:5" x14ac:dyDescent="0.25">
      <c r="A54" s="17">
        <v>52</v>
      </c>
      <c r="B54" s="22">
        <v>7</v>
      </c>
      <c r="C54" s="20" t="str">
        <f>IFERROR(VLOOKUP($B54,'JB entry'!$A$2:$E$200,2,FALSE), "")</f>
        <v xml:space="preserve">Daniel Coulson </v>
      </c>
      <c r="D54" s="20" t="str">
        <f>IFERROR(VLOOKUP($B54,'JB entry'!$A$2:$E$200,3,FALSE),"")</f>
        <v>Cleveland</v>
      </c>
      <c r="E54" s="41">
        <v>12.37</v>
      </c>
    </row>
    <row r="55" spans="1:5" x14ac:dyDescent="0.25">
      <c r="A55" s="17">
        <v>53</v>
      </c>
      <c r="B55" s="22">
        <v>440</v>
      </c>
      <c r="C55" s="20" t="str">
        <f>IFERROR(VLOOKUP($B55,'JB entry'!$A$2:$E$200,2,FALSE), "")</f>
        <v/>
      </c>
      <c r="D55" s="20" t="str">
        <f>IFERROR(VLOOKUP($B55,'JB entry'!$A$2:$E$200,3,FALSE),"")</f>
        <v/>
      </c>
      <c r="E55" s="41">
        <v>12.38</v>
      </c>
    </row>
    <row r="56" spans="1:5" x14ac:dyDescent="0.25">
      <c r="A56" s="17">
        <v>54</v>
      </c>
      <c r="B56" s="22">
        <v>75</v>
      </c>
      <c r="C56" s="20" t="str">
        <f>IFERROR(VLOOKUP($B56,'JB entry'!$A$2:$E$200,2,FALSE), "")</f>
        <v>Finn Johnson</v>
      </c>
      <c r="D56" s="20" t="str">
        <f>IFERROR(VLOOKUP($B56,'JB entry'!$A$2:$E$200,3,FALSE),"")</f>
        <v>Northumberland</v>
      </c>
      <c r="E56" s="45">
        <v>12.41</v>
      </c>
    </row>
    <row r="57" spans="1:5" x14ac:dyDescent="0.25">
      <c r="A57" s="17">
        <v>55</v>
      </c>
      <c r="B57" s="22">
        <v>444</v>
      </c>
      <c r="C57" s="20" t="str">
        <f>IFERROR(VLOOKUP($B57,'JB entry'!$A$2:$E$200,2,FALSE), "")</f>
        <v/>
      </c>
      <c r="D57" s="20" t="str">
        <f>IFERROR(VLOOKUP($B57,'JB entry'!$A$2:$E$200,3,FALSE),"")</f>
        <v/>
      </c>
      <c r="E57" s="23">
        <v>12.41</v>
      </c>
    </row>
    <row r="58" spans="1:5" x14ac:dyDescent="0.25">
      <c r="A58" s="17">
        <v>56</v>
      </c>
      <c r="B58" s="22">
        <v>33</v>
      </c>
      <c r="C58" s="20" t="str">
        <f>IFERROR(VLOOKUP($B58,'JB entry'!$A$2:$E$200,2,FALSE), "")</f>
        <v>Seth Abbey</v>
      </c>
      <c r="D58" s="20" t="str">
        <f>IFERROR(VLOOKUP($B58,'JB entry'!$A$2:$E$200,3,FALSE),"")</f>
        <v>Cumbria</v>
      </c>
      <c r="E58" s="23">
        <v>12.42</v>
      </c>
    </row>
    <row r="59" spans="1:5" x14ac:dyDescent="0.25">
      <c r="A59" s="17">
        <v>57</v>
      </c>
      <c r="B59" s="22">
        <v>30</v>
      </c>
      <c r="C59" s="20" t="str">
        <f>IFERROR(VLOOKUP($B59,'JB entry'!$A$2:$E$200,2,FALSE), "")</f>
        <v>Ethan Hughes-Rudd</v>
      </c>
      <c r="D59" s="20" t="str">
        <f>IFERROR(VLOOKUP($B59,'JB entry'!$A$2:$E$200,3,FALSE),"")</f>
        <v>Cumbria</v>
      </c>
      <c r="E59" s="41">
        <v>12.43</v>
      </c>
    </row>
    <row r="60" spans="1:5" x14ac:dyDescent="0.25">
      <c r="A60" s="17">
        <v>58</v>
      </c>
      <c r="B60" s="22">
        <v>422</v>
      </c>
      <c r="C60" s="20" t="str">
        <f>IFERROR(VLOOKUP($B60,'JB entry'!$A$2:$E$200,2,FALSE), "")</f>
        <v/>
      </c>
      <c r="D60" s="20" t="str">
        <f>IFERROR(VLOOKUP($B60,'JB entry'!$A$2:$E$200,3,FALSE),"")</f>
        <v/>
      </c>
      <c r="E60" s="45">
        <v>12.47</v>
      </c>
    </row>
    <row r="61" spans="1:5" x14ac:dyDescent="0.25">
      <c r="A61" s="17">
        <v>59</v>
      </c>
      <c r="B61" s="22">
        <v>29</v>
      </c>
      <c r="C61" s="20" t="str">
        <f>IFERROR(VLOOKUP($B61,'JB entry'!$A$2:$E$200,2,FALSE), "")</f>
        <v>Magnus Foxwell</v>
      </c>
      <c r="D61" s="20" t="str">
        <f>IFERROR(VLOOKUP($B61,'JB entry'!$A$2:$E$200,3,FALSE),"")</f>
        <v>Cumbria</v>
      </c>
      <c r="E61" s="23">
        <v>12.48</v>
      </c>
    </row>
    <row r="62" spans="1:5" x14ac:dyDescent="0.25">
      <c r="A62" s="17">
        <v>60</v>
      </c>
      <c r="B62" s="22">
        <v>76</v>
      </c>
      <c r="C62" s="20" t="str">
        <f>IFERROR(VLOOKUP($B62,'JB entry'!$A$2:$E$200,2,FALSE), "")</f>
        <v>Lucas Weatherly</v>
      </c>
      <c r="D62" s="20" t="str">
        <f>IFERROR(VLOOKUP($B62,'JB entry'!$A$2:$E$200,3,FALSE),"")</f>
        <v>Northumberland</v>
      </c>
      <c r="E62" s="23">
        <v>12.48</v>
      </c>
    </row>
    <row r="63" spans="1:5" x14ac:dyDescent="0.25">
      <c r="A63" s="17">
        <v>61</v>
      </c>
      <c r="B63" s="22">
        <v>96</v>
      </c>
      <c r="C63" s="20" t="str">
        <f>IFERROR(VLOOKUP($B63,'JB entry'!$A$2:$E$200,2,FALSE), "")</f>
        <v>Joseph Salter</v>
      </c>
      <c r="D63" s="20" t="str">
        <f>IFERROR(VLOOKUP($B63,'JB entry'!$A$2:$E$200,3,FALSE),"")</f>
        <v>North Yorkshire</v>
      </c>
      <c r="E63" s="23">
        <v>12.49</v>
      </c>
    </row>
    <row r="64" spans="1:5" x14ac:dyDescent="0.25">
      <c r="A64" s="17">
        <v>62</v>
      </c>
      <c r="B64" s="22">
        <v>441</v>
      </c>
      <c r="C64" s="20" t="str">
        <f>IFERROR(VLOOKUP($B64,'JB entry'!$A$2:$E$200,2,FALSE), "")</f>
        <v/>
      </c>
      <c r="D64" s="20" t="str">
        <f>IFERROR(VLOOKUP($B64,'JB entry'!$A$2:$E$200,3,FALSE),"")</f>
        <v/>
      </c>
      <c r="E64" s="23">
        <v>12.49</v>
      </c>
    </row>
    <row r="65" spans="1:5" x14ac:dyDescent="0.25">
      <c r="A65" s="17">
        <v>63</v>
      </c>
      <c r="B65" s="22">
        <v>13</v>
      </c>
      <c r="C65" s="20" t="str">
        <f>IFERROR(VLOOKUP($B65,'JB entry'!$A$2:$E$200,2,FALSE), "")</f>
        <v>Valentino Peretti</v>
      </c>
      <c r="D65" s="20" t="str">
        <f>IFERROR(VLOOKUP($B65,'JB entry'!$A$2:$E$200,3,FALSE),"")</f>
        <v>Cleveland</v>
      </c>
      <c r="E65" s="41">
        <v>12.52</v>
      </c>
    </row>
    <row r="66" spans="1:5" x14ac:dyDescent="0.25">
      <c r="A66" s="17">
        <v>64</v>
      </c>
      <c r="B66" s="22">
        <v>70</v>
      </c>
      <c r="C66" s="20" t="str">
        <f>IFERROR(VLOOKUP($B66,'JB entry'!$A$2:$E$200,2,FALSE), "")</f>
        <v>Edward Watson</v>
      </c>
      <c r="D66" s="20" t="str">
        <f>IFERROR(VLOOKUP($B66,'JB entry'!$A$2:$E$200,3,FALSE),"")</f>
        <v>Northumberland</v>
      </c>
      <c r="E66" s="41">
        <v>12.56</v>
      </c>
    </row>
    <row r="67" spans="1:5" x14ac:dyDescent="0.25">
      <c r="A67" s="17">
        <v>65</v>
      </c>
      <c r="B67" s="22">
        <v>424</v>
      </c>
      <c r="C67" s="20" t="str">
        <f>IFERROR(VLOOKUP($B67,'JB entry'!$A$2:$E$200,2,FALSE), "")</f>
        <v/>
      </c>
      <c r="D67" s="20" t="str">
        <f>IFERROR(VLOOKUP($B67,'JB entry'!$A$2:$E$200,3,FALSE),"")</f>
        <v/>
      </c>
      <c r="E67" s="41">
        <v>12.57</v>
      </c>
    </row>
    <row r="68" spans="1:5" x14ac:dyDescent="0.25">
      <c r="A68" s="17">
        <v>66</v>
      </c>
      <c r="B68" s="22">
        <v>5</v>
      </c>
      <c r="C68" s="20" t="str">
        <f>IFERROR(VLOOKUP($B68,'JB entry'!$A$2:$E$200,2,FALSE), "")</f>
        <v>Harvey Petch</v>
      </c>
      <c r="D68" s="20" t="str">
        <f>IFERROR(VLOOKUP($B68,'JB entry'!$A$2:$E$200,3,FALSE),"")</f>
        <v>Cleveland</v>
      </c>
      <c r="E68" s="41">
        <v>12.57</v>
      </c>
    </row>
    <row r="69" spans="1:5" x14ac:dyDescent="0.25">
      <c r="A69" s="17">
        <v>67</v>
      </c>
      <c r="B69" s="22">
        <v>45</v>
      </c>
      <c r="C69" s="20" t="str">
        <f>IFERROR(VLOOKUP($B69,'JB entry'!$A$2:$E$200,2,FALSE), "")</f>
        <v>Lucas Rogers</v>
      </c>
      <c r="D69" s="20" t="str">
        <f>IFERROR(VLOOKUP($B69,'JB entry'!$A$2:$E$200,3,FALSE),"")</f>
        <v>Durham</v>
      </c>
      <c r="E69" s="41">
        <v>12.58</v>
      </c>
    </row>
    <row r="70" spans="1:5" x14ac:dyDescent="0.25">
      <c r="A70" s="17">
        <v>68</v>
      </c>
      <c r="B70" s="22">
        <v>8</v>
      </c>
      <c r="C70" s="20" t="str">
        <f>IFERROR(VLOOKUP($B70,'JB entry'!$A$2:$E$200,2,FALSE), "")</f>
        <v>Mathew Curtis</v>
      </c>
      <c r="D70" s="20" t="str">
        <f>IFERROR(VLOOKUP($B70,'JB entry'!$A$2:$E$200,3,FALSE),"")</f>
        <v>Cleveland</v>
      </c>
      <c r="E70" s="41">
        <v>13.03</v>
      </c>
    </row>
    <row r="71" spans="1:5" x14ac:dyDescent="0.25">
      <c r="A71" s="17">
        <v>69</v>
      </c>
      <c r="B71" s="22">
        <v>11</v>
      </c>
      <c r="C71" s="20" t="str">
        <f>IFERROR(VLOOKUP($B71,'JB entry'!$A$2:$E$200,2,FALSE), "")</f>
        <v>Harley Ashbridge</v>
      </c>
      <c r="D71" s="20" t="str">
        <f>IFERROR(VLOOKUP($B71,'JB entry'!$A$2:$E$200,3,FALSE),"")</f>
        <v>Cleveland</v>
      </c>
      <c r="E71" s="41">
        <v>13.05</v>
      </c>
    </row>
    <row r="72" spans="1:5" x14ac:dyDescent="0.25">
      <c r="A72" s="17">
        <v>70</v>
      </c>
      <c r="B72" s="22">
        <v>54</v>
      </c>
      <c r="C72" s="20" t="str">
        <f>IFERROR(VLOOKUP($B72,'JB entry'!$A$2:$E$200,2,FALSE), "")</f>
        <v>Foulger</v>
      </c>
      <c r="D72" s="20" t="str">
        <f>IFERROR(VLOOKUP($B72,'JB entry'!$A$2:$E$200,3,FALSE),"")</f>
        <v>Durham</v>
      </c>
      <c r="E72" s="41">
        <v>13.07</v>
      </c>
    </row>
    <row r="73" spans="1:5" x14ac:dyDescent="0.25">
      <c r="A73" s="17">
        <v>71</v>
      </c>
      <c r="B73" s="22">
        <v>48</v>
      </c>
      <c r="C73" s="20" t="str">
        <f>IFERROR(VLOOKUP($B73,'JB entry'!$A$2:$E$200,2,FALSE), "")</f>
        <v>McCoy</v>
      </c>
      <c r="D73" s="20" t="str">
        <f>IFERROR(VLOOKUP($B73,'JB entry'!$A$2:$E$200,3,FALSE),"")</f>
        <v>Durham</v>
      </c>
      <c r="E73" s="41">
        <v>13.08</v>
      </c>
    </row>
    <row r="74" spans="1:5" x14ac:dyDescent="0.25">
      <c r="A74" s="17">
        <v>72</v>
      </c>
      <c r="B74" s="22">
        <v>16</v>
      </c>
      <c r="C74" s="20" t="str">
        <f>IFERROR(VLOOKUP($B74,'JB entry'!$A$2:$E$200,2,FALSE), "")</f>
        <v>Teklit Kasa</v>
      </c>
      <c r="D74" s="20" t="str">
        <f>IFERROR(VLOOKUP($B74,'JB entry'!$A$2:$E$200,3,FALSE),"")</f>
        <v>Cleveland</v>
      </c>
      <c r="E74" s="41">
        <v>13.08</v>
      </c>
    </row>
    <row r="75" spans="1:5" x14ac:dyDescent="0.25">
      <c r="A75" s="17">
        <v>73</v>
      </c>
      <c r="B75" s="22">
        <v>19</v>
      </c>
      <c r="C75" s="20" t="str">
        <f>IFERROR(VLOOKUP($B75,'JB entry'!$A$2:$E$200,2,FALSE), "")</f>
        <v>Isaac Main</v>
      </c>
      <c r="D75" s="20" t="str">
        <f>IFERROR(VLOOKUP($B75,'JB entry'!$A$2:$E$200,3,FALSE),"")</f>
        <v>Cleveland</v>
      </c>
      <c r="E75" s="41">
        <v>13.11</v>
      </c>
    </row>
    <row r="76" spans="1:5" x14ac:dyDescent="0.25">
      <c r="A76" s="17">
        <v>74</v>
      </c>
      <c r="B76" s="22">
        <v>32</v>
      </c>
      <c r="C76" s="20" t="str">
        <f>IFERROR(VLOOKUP($B76,'JB entry'!$A$2:$E$200,2,FALSE), "")</f>
        <v>Harri Tancril</v>
      </c>
      <c r="D76" s="20" t="str">
        <f>IFERROR(VLOOKUP($B76,'JB entry'!$A$2:$E$200,3,FALSE),"")</f>
        <v>Cumbria</v>
      </c>
      <c r="E76" s="41">
        <v>13.18</v>
      </c>
    </row>
    <row r="77" spans="1:5" x14ac:dyDescent="0.25">
      <c r="A77" s="17">
        <v>75</v>
      </c>
      <c r="B77" s="22">
        <v>73</v>
      </c>
      <c r="C77" s="20" t="str">
        <f>IFERROR(VLOOKUP($B77,'JB entry'!$A$2:$E$200,2,FALSE), "")</f>
        <v>Charlie Makepeace</v>
      </c>
      <c r="D77" s="20" t="str">
        <f>IFERROR(VLOOKUP($B77,'JB entry'!$A$2:$E$200,3,FALSE),"")</f>
        <v>Northumberland</v>
      </c>
      <c r="E77" s="41">
        <v>13.32</v>
      </c>
    </row>
    <row r="78" spans="1:5" x14ac:dyDescent="0.25">
      <c r="A78" s="17">
        <v>76</v>
      </c>
      <c r="B78" s="22">
        <v>18</v>
      </c>
      <c r="C78" s="20" t="str">
        <f>IFERROR(VLOOKUP($B78,'JB entry'!$A$2:$E$200,2,FALSE), "")</f>
        <v>Cohen Brownbridge</v>
      </c>
      <c r="D78" s="20" t="str">
        <f>IFERROR(VLOOKUP($B78,'JB entry'!$A$2:$E$200,3,FALSE),"")</f>
        <v>Cleveland</v>
      </c>
      <c r="E78" s="41">
        <v>13.4</v>
      </c>
    </row>
    <row r="79" spans="1:5" x14ac:dyDescent="0.25">
      <c r="A79" s="17">
        <v>77</v>
      </c>
      <c r="B79" s="22">
        <v>56</v>
      </c>
      <c r="C79" s="20" t="str">
        <f>IFERROR(VLOOKUP($B79,'JB entry'!$A$2:$E$200,2,FALSE), "")</f>
        <v>Hickey</v>
      </c>
      <c r="D79" s="20" t="str">
        <f>IFERROR(VLOOKUP($B79,'JB entry'!$A$2:$E$200,3,FALSE),"")</f>
        <v>Durham</v>
      </c>
      <c r="E79" s="41">
        <v>13.43</v>
      </c>
    </row>
    <row r="80" spans="1:5" x14ac:dyDescent="0.25">
      <c r="A80" s="17">
        <v>78</v>
      </c>
      <c r="B80" s="22">
        <v>17</v>
      </c>
      <c r="C80" s="20" t="str">
        <f>IFERROR(VLOOKUP($B80,'JB entry'!$A$2:$E$200,2,FALSE), "")</f>
        <v xml:space="preserve">Sebastian Hynes </v>
      </c>
      <c r="D80" s="20" t="str">
        <f>IFERROR(VLOOKUP($B80,'JB entry'!$A$2:$E$200,3,FALSE),"")</f>
        <v>Cleveland</v>
      </c>
      <c r="E80" s="41">
        <v>13.45</v>
      </c>
    </row>
    <row r="81" spans="1:5" x14ac:dyDescent="0.25">
      <c r="A81" s="17">
        <v>79</v>
      </c>
      <c r="B81" s="22">
        <v>12</v>
      </c>
      <c r="C81" s="20" t="str">
        <f>IFERROR(VLOOKUP($B81,'JB entry'!$A$2:$E$200,2,FALSE), "")</f>
        <v>Riley Campbell</v>
      </c>
      <c r="D81" s="20" t="str">
        <f>IFERROR(VLOOKUP($B81,'JB entry'!$A$2:$E$200,3,FALSE),"")</f>
        <v>Cleveland</v>
      </c>
      <c r="E81" s="41">
        <v>13.47</v>
      </c>
    </row>
    <row r="82" spans="1:5" x14ac:dyDescent="0.25">
      <c r="A82" s="17">
        <v>80</v>
      </c>
      <c r="B82" s="22">
        <v>58</v>
      </c>
      <c r="C82" s="20" t="str">
        <f>IFERROR(VLOOKUP($B82,'JB entry'!$A$2:$E$200,2,FALSE), "")</f>
        <v>Hanafin</v>
      </c>
      <c r="D82" s="20" t="str">
        <f>IFERROR(VLOOKUP($B82,'JB entry'!$A$2:$E$200,3,FALSE),"")</f>
        <v>Durham</v>
      </c>
      <c r="E82" s="41">
        <v>13.57</v>
      </c>
    </row>
    <row r="83" spans="1:5" x14ac:dyDescent="0.25">
      <c r="A83" s="17">
        <v>81</v>
      </c>
      <c r="B83" s="22">
        <v>14</v>
      </c>
      <c r="C83" s="20" t="str">
        <f>IFERROR(VLOOKUP($B83,'JB entry'!$A$2:$E$200,2,FALSE), "")</f>
        <v>Matthew Best</v>
      </c>
      <c r="D83" s="20" t="str">
        <f>IFERROR(VLOOKUP($B83,'JB entry'!$A$2:$E$200,3,FALSE),"")</f>
        <v>Cleveland</v>
      </c>
      <c r="E83" s="41">
        <v>13.58</v>
      </c>
    </row>
    <row r="84" spans="1:5" x14ac:dyDescent="0.25">
      <c r="A84" s="17">
        <v>82</v>
      </c>
      <c r="B84" s="22">
        <v>51</v>
      </c>
      <c r="C84" s="20" t="str">
        <f>IFERROR(VLOOKUP($B84,'JB entry'!$A$2:$E$200,2,FALSE), "")</f>
        <v>Owens</v>
      </c>
      <c r="D84" s="20" t="str">
        <f>IFERROR(VLOOKUP($B84,'JB entry'!$A$2:$E$200,3,FALSE),"")</f>
        <v>Durham</v>
      </c>
      <c r="E84" s="41">
        <v>14.02</v>
      </c>
    </row>
    <row r="85" spans="1:5" x14ac:dyDescent="0.25">
      <c r="A85" s="17">
        <v>83</v>
      </c>
      <c r="B85" s="22">
        <v>426</v>
      </c>
      <c r="C85" s="20" t="str">
        <f>IFERROR(VLOOKUP($B85,'JB entry'!$A$2:$E$200,2,FALSE), "")</f>
        <v/>
      </c>
      <c r="D85" s="20" t="str">
        <f>IFERROR(VLOOKUP($B85,'JB entry'!$A$2:$E$200,3,FALSE),"")</f>
        <v/>
      </c>
      <c r="E85" s="41">
        <v>14.23</v>
      </c>
    </row>
    <row r="86" spans="1:5" x14ac:dyDescent="0.25">
      <c r="A86" s="17">
        <v>84</v>
      </c>
      <c r="B86" s="22">
        <v>447</v>
      </c>
      <c r="C86" s="20" t="str">
        <f>IFERROR(VLOOKUP($B86,'JB entry'!$A$2:$E$200,2,FALSE), "")</f>
        <v/>
      </c>
      <c r="D86" s="20" t="str">
        <f>IFERROR(VLOOKUP($B86,'JB entry'!$A$2:$E$200,3,FALSE),"")</f>
        <v/>
      </c>
      <c r="E86" s="41">
        <v>14.25</v>
      </c>
    </row>
    <row r="87" spans="1:5" x14ac:dyDescent="0.25">
      <c r="A87" s="17">
        <v>85</v>
      </c>
      <c r="B87" s="22">
        <v>446</v>
      </c>
      <c r="C87" s="20" t="str">
        <f>IFERROR(VLOOKUP($B87,'JB entry'!$A$2:$E$200,2,FALSE), "")</f>
        <v/>
      </c>
      <c r="D87" s="20" t="str">
        <f>IFERROR(VLOOKUP($B87,'JB entry'!$A$2:$E$200,3,FALSE),"")</f>
        <v/>
      </c>
      <c r="E87" s="41">
        <v>14.28</v>
      </c>
    </row>
    <row r="88" spans="1:5" x14ac:dyDescent="0.25">
      <c r="C88" s="20" t="str">
        <f>IFERROR(VLOOKUP($B88,'JB entry'!$A$2:$E$200,2,FALSE), "")</f>
        <v/>
      </c>
      <c r="D88" s="20" t="str">
        <f>IFERROR(VLOOKUP($B88,'JB entry'!$A$2:$E$200,3,FALSE),"")</f>
        <v/>
      </c>
    </row>
    <row r="89" spans="1:5" x14ac:dyDescent="0.25">
      <c r="C89" s="20" t="str">
        <f>IFERROR(VLOOKUP($B89,'JB entry'!$A$2:$E$200,2,FALSE), "")</f>
        <v/>
      </c>
      <c r="D89" s="20" t="str">
        <f>IFERROR(VLOOKUP($B89,'JB entry'!$A$2:$E$200,3,FALSE),"")</f>
        <v/>
      </c>
    </row>
    <row r="90" spans="1:5" x14ac:dyDescent="0.25">
      <c r="C90" s="20" t="str">
        <f>IFERROR(VLOOKUP($B90,'JB entry'!$A$2:$E$200,2,FALSE), "")</f>
        <v/>
      </c>
      <c r="D90" s="20" t="str">
        <f>IFERROR(VLOOKUP($B90,'JB entry'!$A$2:$E$200,3,FALSE),"")</f>
        <v/>
      </c>
    </row>
    <row r="91" spans="1:5" x14ac:dyDescent="0.25">
      <c r="C91" s="20" t="str">
        <f>IFERROR(VLOOKUP($B91,'JB entry'!$A$2:$E$200,2,FALSE), "")</f>
        <v/>
      </c>
      <c r="D91" s="20" t="str">
        <f>IFERROR(VLOOKUP($B91,'JB entry'!$A$2:$E$200,3,FALSE),"")</f>
        <v/>
      </c>
    </row>
  </sheetData>
  <phoneticPr fontId="8" type="noConversion"/>
  <conditionalFormatting sqref="B3:B87">
    <cfRule type="duplicateValues" dxfId="7" priority="1"/>
  </conditionalFormatting>
  <printOptions gridLines="1"/>
  <pageMargins left="0.51181102362204722" right="0.51181102362204722" top="0.35433070866141736" bottom="0.15748031496062992" header="0" footer="0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1"/>
  <sheetViews>
    <sheetView topLeftCell="A58" workbookViewId="0">
      <selection activeCell="H39" sqref="H39"/>
    </sheetView>
  </sheetViews>
  <sheetFormatPr defaultRowHeight="15.75" x14ac:dyDescent="0.25"/>
  <cols>
    <col min="1" max="1" width="9.140625" style="14"/>
    <col min="2" max="2" width="9.140625" style="39"/>
    <col min="3" max="3" width="20.85546875" customWidth="1"/>
    <col min="4" max="4" width="17.140625" customWidth="1"/>
  </cols>
  <sheetData>
    <row r="1" spans="1:5" x14ac:dyDescent="0.25">
      <c r="A1" s="17"/>
      <c r="B1" s="37"/>
      <c r="C1" s="20" t="s">
        <v>16</v>
      </c>
      <c r="D1" s="20" t="s">
        <v>590</v>
      </c>
      <c r="E1" s="20"/>
    </row>
    <row r="2" spans="1:5" x14ac:dyDescent="0.25">
      <c r="A2" s="17" t="s">
        <v>9</v>
      </c>
      <c r="B2" s="17" t="s">
        <v>5</v>
      </c>
      <c r="C2" s="2" t="s">
        <v>1</v>
      </c>
      <c r="D2" s="2" t="s">
        <v>10</v>
      </c>
      <c r="E2" s="2" t="s">
        <v>11</v>
      </c>
    </row>
    <row r="3" spans="1:5" x14ac:dyDescent="0.25">
      <c r="A3" s="14">
        <v>1</v>
      </c>
      <c r="B3" s="38">
        <v>21</v>
      </c>
      <c r="C3" t="str">
        <f>IFERROR(VLOOKUP($B3,'IB entry'!$A$2:$E$200,2,FALSE), "")</f>
        <v>Hugo Berry</v>
      </c>
      <c r="D3" t="str">
        <f>IFERROR(VLOOKUP($B3,'IB entry'!$A$2:$E$200,3,FALSE),"")</f>
        <v>Cumbria</v>
      </c>
      <c r="E3" s="13">
        <v>13.48</v>
      </c>
    </row>
    <row r="4" spans="1:5" x14ac:dyDescent="0.25">
      <c r="A4" s="14">
        <v>2</v>
      </c>
      <c r="B4" s="38">
        <v>61</v>
      </c>
      <c r="C4" t="str">
        <f>IFERROR(VLOOKUP($B4,'IB entry'!$A$2:$E$200,2,FALSE), "")</f>
        <v>Alfie Cooke</v>
      </c>
      <c r="D4" t="str">
        <f>IFERROR(VLOOKUP($B4,'IB entry'!$A$2:$E$200,3,FALSE),"")</f>
        <v>Northumberland</v>
      </c>
      <c r="E4" s="13">
        <v>13.49</v>
      </c>
    </row>
    <row r="5" spans="1:5" x14ac:dyDescent="0.25">
      <c r="A5" s="14">
        <v>3</v>
      </c>
      <c r="B5" s="38">
        <v>1</v>
      </c>
      <c r="C5" t="str">
        <f>IFERROR(VLOOKUP($B5,'IB entry'!$A$2:$E$200,2,FALSE), "")</f>
        <v>Zander Gribbon</v>
      </c>
      <c r="D5" t="str">
        <f>IFERROR(VLOOKUP($B5,'IB entry'!$A$2:$E$200,3,FALSE),"")</f>
        <v>Cleveland</v>
      </c>
      <c r="E5" s="13">
        <v>13.56</v>
      </c>
    </row>
    <row r="6" spans="1:5" x14ac:dyDescent="0.25">
      <c r="A6" s="14">
        <v>4</v>
      </c>
      <c r="B6" s="38">
        <v>62</v>
      </c>
      <c r="C6" t="str">
        <f>IFERROR(VLOOKUP($B6,'IB entry'!$A$2:$E$200,2,FALSE), "")</f>
        <v>Arthur Di Lullo</v>
      </c>
      <c r="D6" t="str">
        <f>IFERROR(VLOOKUP($B6,'IB entry'!$A$2:$E$200,3,FALSE),"")</f>
        <v>Northumberland</v>
      </c>
      <c r="E6" s="13">
        <v>13.56</v>
      </c>
    </row>
    <row r="7" spans="1:5" x14ac:dyDescent="0.25">
      <c r="A7" s="14">
        <v>5</v>
      </c>
      <c r="B7" s="38">
        <v>81</v>
      </c>
      <c r="C7" t="str">
        <f>IFERROR(VLOOKUP($B7,'IB entry'!$A$2:$E$200,2,FALSE), "")</f>
        <v xml:space="preserve">Tom Matthew  </v>
      </c>
      <c r="D7" t="str">
        <f>IFERROR(VLOOKUP($B7,'IB entry'!$A$2:$E$200,3,FALSE),"")</f>
        <v>North Yorkshire</v>
      </c>
      <c r="E7" s="13">
        <v>14.05</v>
      </c>
    </row>
    <row r="8" spans="1:5" x14ac:dyDescent="0.25">
      <c r="A8" s="14">
        <v>6</v>
      </c>
      <c r="B8" s="38">
        <v>22</v>
      </c>
      <c r="C8" t="str">
        <f>IFERROR(VLOOKUP($B8,'IB entry'!$A$2:$E$200,2,FALSE), "")</f>
        <v>Daniel Davies</v>
      </c>
      <c r="D8" t="str">
        <f>IFERROR(VLOOKUP($B8,'IB entry'!$A$2:$E$200,3,FALSE),"")</f>
        <v>Cumbria</v>
      </c>
      <c r="E8" s="13">
        <v>14.15</v>
      </c>
    </row>
    <row r="9" spans="1:5" x14ac:dyDescent="0.25">
      <c r="A9" s="14">
        <v>7</v>
      </c>
      <c r="B9" s="38">
        <v>2</v>
      </c>
      <c r="C9" t="str">
        <f>IFERROR(VLOOKUP($B9,'IB entry'!$A$2:$E$200,2,FALSE), "")</f>
        <v xml:space="preserve">Dawit Asmelash </v>
      </c>
      <c r="D9" t="str">
        <f>IFERROR(VLOOKUP($B9,'IB entry'!$A$2:$E$200,3,FALSE),"")</f>
        <v>Cleveland</v>
      </c>
      <c r="E9" s="13">
        <v>14.22</v>
      </c>
    </row>
    <row r="10" spans="1:5" x14ac:dyDescent="0.25">
      <c r="A10" s="14">
        <v>8</v>
      </c>
      <c r="B10" s="38">
        <v>84</v>
      </c>
      <c r="C10" t="str">
        <f>IFERROR(VLOOKUP($B10,'IB entry'!$A$2:$E$200,2,FALSE), "")</f>
        <v>Arran Robson</v>
      </c>
      <c r="D10" t="str">
        <f>IFERROR(VLOOKUP($B10,'IB entry'!$A$2:$E$200,3,FALSE),"")</f>
        <v>North Yorkshire</v>
      </c>
      <c r="E10" s="13">
        <v>14.3</v>
      </c>
    </row>
    <row r="11" spans="1:5" x14ac:dyDescent="0.25">
      <c r="A11" s="14">
        <v>9</v>
      </c>
      <c r="B11" s="38">
        <v>51</v>
      </c>
      <c r="C11" t="str">
        <f>IFERROR(VLOOKUP($B11,'IB entry'!$A$2:$E$200,2,FALSE), "")</f>
        <v>Ormerod</v>
      </c>
      <c r="D11" t="str">
        <f>IFERROR(VLOOKUP($B11,'IB entry'!$A$2:$E$200,3,FALSE),"")</f>
        <v>Durham</v>
      </c>
      <c r="E11" s="13">
        <v>14.32</v>
      </c>
    </row>
    <row r="12" spans="1:5" x14ac:dyDescent="0.25">
      <c r="A12" s="14">
        <v>10</v>
      </c>
      <c r="B12" s="38">
        <v>23</v>
      </c>
      <c r="C12" t="str">
        <f>IFERROR(VLOOKUP($B12,'IB entry'!$A$2:$E$200,2,FALSE), "")</f>
        <v>Will Brayshaw</v>
      </c>
      <c r="D12" t="str">
        <f>IFERROR(VLOOKUP($B12,'IB entry'!$A$2:$E$200,3,FALSE),"")</f>
        <v>Cumbria</v>
      </c>
      <c r="E12" s="13">
        <v>14.33</v>
      </c>
    </row>
    <row r="13" spans="1:5" x14ac:dyDescent="0.25">
      <c r="A13" s="14">
        <v>11</v>
      </c>
      <c r="B13" s="38">
        <v>24</v>
      </c>
      <c r="C13" t="str">
        <f>IFERROR(VLOOKUP($B13,'IB entry'!$A$2:$E$200,2,FALSE), "")</f>
        <v>George Martin</v>
      </c>
      <c r="D13" t="str">
        <f>IFERROR(VLOOKUP($B13,'IB entry'!$A$2:$E$200,3,FALSE),"")</f>
        <v>Cumbria</v>
      </c>
      <c r="E13" s="13">
        <v>14.35</v>
      </c>
    </row>
    <row r="14" spans="1:5" x14ac:dyDescent="0.25">
      <c r="A14" s="14">
        <v>12</v>
      </c>
      <c r="B14" s="38">
        <v>3</v>
      </c>
      <c r="C14" t="str">
        <f>IFERROR(VLOOKUP($B14,'IB entry'!$A$2:$E$200,2,FALSE), "")</f>
        <v>Kirsten Kyle Sridhar</v>
      </c>
      <c r="D14" t="str">
        <f>IFERROR(VLOOKUP($B14,'IB entry'!$A$2:$E$200,3,FALSE),"")</f>
        <v>Cleveland</v>
      </c>
      <c r="E14" s="13">
        <v>14.36</v>
      </c>
    </row>
    <row r="15" spans="1:5" x14ac:dyDescent="0.25">
      <c r="A15" s="14">
        <v>13</v>
      </c>
      <c r="B15" s="38">
        <v>83</v>
      </c>
      <c r="C15" t="str">
        <f>IFERROR(VLOOKUP($B15,'IB entry'!$A$2:$E$200,2,FALSE), "")</f>
        <v>Daniel Campbell</v>
      </c>
      <c r="D15" t="str">
        <f>IFERROR(VLOOKUP($B15,'IB entry'!$A$2:$E$200,3,FALSE),"")</f>
        <v>North Yorkshire</v>
      </c>
      <c r="E15" s="13">
        <v>14.38</v>
      </c>
    </row>
    <row r="16" spans="1:5" x14ac:dyDescent="0.25">
      <c r="A16" s="14">
        <v>14</v>
      </c>
      <c r="B16" s="38">
        <v>48</v>
      </c>
      <c r="C16" t="str">
        <f>IFERROR(VLOOKUP($B16,'IB entry'!$A$2:$E$200,2,FALSE), "")</f>
        <v>Jardine</v>
      </c>
      <c r="D16" t="str">
        <f>IFERROR(VLOOKUP($B16,'IB entry'!$A$2:$E$200,3,FALSE),"")</f>
        <v>Durham</v>
      </c>
      <c r="E16" s="13">
        <v>14.43</v>
      </c>
    </row>
    <row r="17" spans="1:5" x14ac:dyDescent="0.25">
      <c r="A17" s="14">
        <v>15</v>
      </c>
      <c r="B17" s="38">
        <v>69</v>
      </c>
      <c r="C17" t="str">
        <f>IFERROR(VLOOKUP($B17,'IB entry'!$A$2:$E$200,2,FALSE), "")</f>
        <v>Alex Smith</v>
      </c>
      <c r="D17" t="str">
        <f>IFERROR(VLOOKUP($B17,'IB entry'!$A$2:$E$200,3,FALSE),"")</f>
        <v>Northumberland</v>
      </c>
      <c r="E17" s="13">
        <v>14.44</v>
      </c>
    </row>
    <row r="18" spans="1:5" x14ac:dyDescent="0.25">
      <c r="A18" s="14">
        <v>16</v>
      </c>
      <c r="B18" s="38">
        <v>82</v>
      </c>
      <c r="C18" t="str">
        <f>IFERROR(VLOOKUP($B18,'IB entry'!$A$2:$E$200,2,FALSE), "")</f>
        <v>Will Oakden</v>
      </c>
      <c r="D18" t="str">
        <f>IFERROR(VLOOKUP($B18,'IB entry'!$A$2:$E$200,3,FALSE),"")</f>
        <v>North Yorkshire</v>
      </c>
      <c r="E18" s="13">
        <v>14.46</v>
      </c>
    </row>
    <row r="19" spans="1:5" x14ac:dyDescent="0.25">
      <c r="A19" s="14">
        <v>17</v>
      </c>
      <c r="B19" s="38">
        <v>45</v>
      </c>
      <c r="C19" t="str">
        <f>IFERROR(VLOOKUP($B19,'IB entry'!$A$2:$E$200,2,FALSE), "")</f>
        <v>Lonergan</v>
      </c>
      <c r="D19" t="str">
        <f>IFERROR(VLOOKUP($B19,'IB entry'!$A$2:$E$200,3,FALSE),"")</f>
        <v>Durham</v>
      </c>
      <c r="E19" s="13">
        <v>14.48</v>
      </c>
    </row>
    <row r="20" spans="1:5" x14ac:dyDescent="0.25">
      <c r="A20" s="14">
        <v>18</v>
      </c>
      <c r="B20" s="38">
        <v>87</v>
      </c>
      <c r="C20" t="str">
        <f>IFERROR(VLOOKUP($B20,'IB entry'!$A$2:$E$200,2,FALSE), "")</f>
        <v>Louis Richardson</v>
      </c>
      <c r="D20" t="str">
        <f>IFERROR(VLOOKUP($B20,'IB entry'!$A$2:$E$200,3,FALSE),"")</f>
        <v>North Yorkshire</v>
      </c>
      <c r="E20" s="13">
        <v>14.49</v>
      </c>
    </row>
    <row r="21" spans="1:5" x14ac:dyDescent="0.25">
      <c r="A21" s="14">
        <v>19</v>
      </c>
      <c r="B21" s="38">
        <v>63</v>
      </c>
      <c r="C21" t="str">
        <f>IFERROR(VLOOKUP($B21,'IB entry'!$A$2:$E$200,2,FALSE), "")</f>
        <v>James Sturman</v>
      </c>
      <c r="D21" t="str">
        <f>IFERROR(VLOOKUP($B21,'IB entry'!$A$2:$E$200,3,FALSE),"")</f>
        <v>Northumberland</v>
      </c>
      <c r="E21" s="13">
        <v>14.51</v>
      </c>
    </row>
    <row r="22" spans="1:5" x14ac:dyDescent="0.25">
      <c r="A22" s="14">
        <v>20</v>
      </c>
      <c r="B22" s="38">
        <v>415</v>
      </c>
      <c r="C22" t="str">
        <f>IFERROR(VLOOKUP($B22,'IB entry'!$A$2:$E$200,2,FALSE), "")</f>
        <v/>
      </c>
      <c r="D22" t="str">
        <f>IFERROR(VLOOKUP($B22,'IB entry'!$A$2:$E$200,3,FALSE),"")</f>
        <v/>
      </c>
      <c r="E22" s="13">
        <v>14.53</v>
      </c>
    </row>
    <row r="23" spans="1:5" x14ac:dyDescent="0.25">
      <c r="A23" s="14">
        <v>21</v>
      </c>
      <c r="B23" s="38">
        <v>26</v>
      </c>
      <c r="C23" t="str">
        <f>IFERROR(VLOOKUP($B23,'IB entry'!$A$2:$E$200,2,FALSE), "")</f>
        <v>Marley Griffiths</v>
      </c>
      <c r="D23" t="str">
        <f>IFERROR(VLOOKUP($B23,'IB entry'!$A$2:$E$200,3,FALSE),"")</f>
        <v>Cumbria</v>
      </c>
      <c r="E23" s="40">
        <v>14.57</v>
      </c>
    </row>
    <row r="24" spans="1:5" x14ac:dyDescent="0.25">
      <c r="A24" s="14">
        <v>22</v>
      </c>
      <c r="B24" s="38">
        <v>91</v>
      </c>
      <c r="C24" t="str">
        <f>IFERROR(VLOOKUP($B24,'IB entry'!$A$2:$E$200,2,FALSE), "")</f>
        <v>Oliver Frew</v>
      </c>
      <c r="D24" t="str">
        <f>IFERROR(VLOOKUP($B24,'IB entry'!$A$2:$E$200,3,FALSE),"")</f>
        <v>North Yorkshire</v>
      </c>
      <c r="E24" s="12">
        <v>15.06</v>
      </c>
    </row>
    <row r="25" spans="1:5" x14ac:dyDescent="0.25">
      <c r="A25" s="14">
        <v>23</v>
      </c>
      <c r="B25" s="38">
        <v>44</v>
      </c>
      <c r="C25" t="str">
        <f>IFERROR(VLOOKUP($B25,'IB entry'!$A$2:$E$200,2,FALSE), "")</f>
        <v>Williamson</v>
      </c>
      <c r="D25" t="str">
        <f>IFERROR(VLOOKUP($B25,'IB entry'!$A$2:$E$200,3,FALSE),"")</f>
        <v>Durham</v>
      </c>
      <c r="E25" s="12">
        <v>15.07</v>
      </c>
    </row>
    <row r="26" spans="1:5" x14ac:dyDescent="0.25">
      <c r="A26" s="14">
        <v>24</v>
      </c>
      <c r="B26" s="38">
        <v>67</v>
      </c>
      <c r="C26" t="str">
        <f>IFERROR(VLOOKUP($B26,'IB entry'!$A$2:$E$200,2,FALSE), "")</f>
        <v>Ben Alexander Garbutt</v>
      </c>
      <c r="D26" t="str">
        <f>IFERROR(VLOOKUP($B26,'IB entry'!$A$2:$E$200,3,FALSE),"")</f>
        <v>Northumberland</v>
      </c>
      <c r="E26" s="12">
        <v>15.07</v>
      </c>
    </row>
    <row r="27" spans="1:5" x14ac:dyDescent="0.25">
      <c r="A27" s="14">
        <v>25</v>
      </c>
      <c r="B27" s="38">
        <v>89</v>
      </c>
      <c r="C27" t="str">
        <f>IFERROR(VLOOKUP($B27,'IB entry'!$A$2:$E$200,2,FALSE), "")</f>
        <v>Isaac Lamb</v>
      </c>
      <c r="D27" t="str">
        <f>IFERROR(VLOOKUP($B27,'IB entry'!$A$2:$E$200,3,FALSE),"")</f>
        <v>North Yorkshire</v>
      </c>
      <c r="E27" s="12">
        <v>15.08</v>
      </c>
    </row>
    <row r="28" spans="1:5" x14ac:dyDescent="0.25">
      <c r="A28" s="14">
        <v>26</v>
      </c>
      <c r="B28" s="38">
        <v>64</v>
      </c>
      <c r="C28" t="str">
        <f>IFERROR(VLOOKUP($B28,'IB entry'!$A$2:$E$200,2,FALSE), "")</f>
        <v>Arthur Darling</v>
      </c>
      <c r="D28" t="str">
        <f>IFERROR(VLOOKUP($B28,'IB entry'!$A$2:$E$200,3,FALSE),"")</f>
        <v>Northumberland</v>
      </c>
      <c r="E28" s="12">
        <v>15.09</v>
      </c>
    </row>
    <row r="29" spans="1:5" x14ac:dyDescent="0.25">
      <c r="A29" s="14">
        <v>27</v>
      </c>
      <c r="B29" s="38">
        <v>68</v>
      </c>
      <c r="C29" t="str">
        <f>IFERROR(VLOOKUP($B29,'IB entry'!$A$2:$E$200,2,FALSE), "")</f>
        <v>Freddie Palmer</v>
      </c>
      <c r="D29" t="str">
        <f>IFERROR(VLOOKUP($B29,'IB entry'!$A$2:$E$200,3,FALSE),"")</f>
        <v>Northumberland</v>
      </c>
      <c r="E29" s="12">
        <v>15.13</v>
      </c>
    </row>
    <row r="30" spans="1:5" x14ac:dyDescent="0.25">
      <c r="A30" s="14">
        <v>28</v>
      </c>
      <c r="B30" s="38">
        <v>27</v>
      </c>
      <c r="C30" t="str">
        <f>IFERROR(VLOOKUP($B30,'IB entry'!$A$2:$E$200,2,FALSE), "")</f>
        <v>Toby Davies</v>
      </c>
      <c r="D30" t="str">
        <f>IFERROR(VLOOKUP($B30,'IB entry'!$A$2:$E$200,3,FALSE),"")</f>
        <v>Cumbria</v>
      </c>
      <c r="E30" s="40">
        <v>15.16</v>
      </c>
    </row>
    <row r="31" spans="1:5" x14ac:dyDescent="0.25">
      <c r="A31" s="14">
        <v>29</v>
      </c>
      <c r="B31" s="38">
        <v>53</v>
      </c>
      <c r="C31" t="str">
        <f>IFERROR(VLOOKUP($B31,'IB entry'!$A$2:$E$200,2,FALSE), "")</f>
        <v>Shields</v>
      </c>
      <c r="D31" t="str">
        <f>IFERROR(VLOOKUP($B31,'IB entry'!$A$2:$E$200,3,FALSE),"")</f>
        <v>Durham</v>
      </c>
      <c r="E31" s="13">
        <v>15.17</v>
      </c>
    </row>
    <row r="32" spans="1:5" x14ac:dyDescent="0.25">
      <c r="A32" s="14">
        <v>30</v>
      </c>
      <c r="B32" s="38">
        <v>407</v>
      </c>
      <c r="C32" t="str">
        <f>IFERROR(VLOOKUP($B32,'IB entry'!$A$2:$E$200,2,FALSE), "")</f>
        <v/>
      </c>
      <c r="D32" t="str">
        <f>IFERROR(VLOOKUP($B32,'IB entry'!$A$2:$E$200,3,FALSE),"")</f>
        <v/>
      </c>
      <c r="E32" s="13">
        <v>15.22</v>
      </c>
    </row>
    <row r="33" spans="1:5" x14ac:dyDescent="0.25">
      <c r="A33" s="14">
        <v>31</v>
      </c>
      <c r="B33" s="38">
        <v>30</v>
      </c>
      <c r="C33" t="str">
        <f>IFERROR(VLOOKUP($B33,'IB entry'!$A$2:$E$200,2,FALSE), "")</f>
        <v>Zeke Sumner</v>
      </c>
      <c r="D33" t="str">
        <f>IFERROR(VLOOKUP($B33,'IB entry'!$A$2:$E$200,3,FALSE),"")</f>
        <v>Cumbria</v>
      </c>
      <c r="E33" s="13">
        <v>15.23</v>
      </c>
    </row>
    <row r="34" spans="1:5" x14ac:dyDescent="0.25">
      <c r="A34" s="14">
        <v>32</v>
      </c>
      <c r="B34" s="38">
        <v>56</v>
      </c>
      <c r="C34" t="str">
        <f>IFERROR(VLOOKUP($B34,'IB entry'!$A$2:$E$200,2,FALSE), "")</f>
        <v>Daniel I'Anson</v>
      </c>
      <c r="D34" t="str">
        <f>IFERROR(VLOOKUP($B34,'IB entry'!$A$2:$E$200,3,FALSE),"")</f>
        <v>Durham</v>
      </c>
      <c r="E34" s="13">
        <v>15.23</v>
      </c>
    </row>
    <row r="35" spans="1:5" x14ac:dyDescent="0.25">
      <c r="A35" s="14">
        <v>33</v>
      </c>
      <c r="B35" s="38">
        <v>93</v>
      </c>
      <c r="C35" t="str">
        <f>IFERROR(VLOOKUP($B35,'IB entry'!$A$2:$E$200,2,FALSE), "")</f>
        <v>Sam Cheung</v>
      </c>
      <c r="D35" t="str">
        <f>IFERROR(VLOOKUP($B35,'IB entry'!$A$2:$E$200,3,FALSE),"")</f>
        <v>North Yorkshire</v>
      </c>
      <c r="E35" s="13">
        <v>15.24</v>
      </c>
    </row>
    <row r="36" spans="1:5" x14ac:dyDescent="0.25">
      <c r="A36" s="14">
        <v>34</v>
      </c>
      <c r="B36" s="38">
        <v>47</v>
      </c>
      <c r="C36" t="str">
        <f>IFERROR(VLOOKUP($B36,'IB entry'!$A$2:$E$200,2,FALSE), "")</f>
        <v>Young</v>
      </c>
      <c r="D36" t="str">
        <f>IFERROR(VLOOKUP($B36,'IB entry'!$A$2:$E$200,3,FALSE),"")</f>
        <v>Durham</v>
      </c>
      <c r="E36" s="13">
        <v>15.27</v>
      </c>
    </row>
    <row r="37" spans="1:5" x14ac:dyDescent="0.25">
      <c r="A37" s="14">
        <v>35</v>
      </c>
      <c r="B37" s="38">
        <v>66</v>
      </c>
      <c r="C37" t="str">
        <f>IFERROR(VLOOKUP($B37,'IB entry'!$A$2:$E$200,2,FALSE), "")</f>
        <v>George Bryce</v>
      </c>
      <c r="D37" t="str">
        <f>IFERROR(VLOOKUP($B37,'IB entry'!$A$2:$E$200,3,FALSE),"")</f>
        <v>Northumberland</v>
      </c>
      <c r="E37" s="13">
        <v>15.32</v>
      </c>
    </row>
    <row r="38" spans="1:5" x14ac:dyDescent="0.25">
      <c r="A38" s="14">
        <v>36</v>
      </c>
      <c r="B38" s="38">
        <v>29</v>
      </c>
      <c r="C38" t="str">
        <f>IFERROR(VLOOKUP($B38,'IB entry'!$A$2:$E$200,2,FALSE), "")</f>
        <v>Sam Turney</v>
      </c>
      <c r="D38" t="str">
        <f>IFERROR(VLOOKUP($B38,'IB entry'!$A$2:$E$200,3,FALSE),"")</f>
        <v>Cumbria</v>
      </c>
      <c r="E38" s="13">
        <v>15.32</v>
      </c>
    </row>
    <row r="39" spans="1:5" x14ac:dyDescent="0.25">
      <c r="A39" s="14">
        <v>37</v>
      </c>
      <c r="B39" s="38">
        <v>65</v>
      </c>
      <c r="C39" t="str">
        <f>IFERROR(VLOOKUP($B39,'IB entry'!$A$2:$E$200,2,FALSE), "")</f>
        <v>Joseph Duthie-Brown</v>
      </c>
      <c r="D39" t="str">
        <f>IFERROR(VLOOKUP($B39,'IB entry'!$A$2:$E$200,3,FALSE),"")</f>
        <v>Northumberland</v>
      </c>
      <c r="E39" s="13">
        <v>15.38</v>
      </c>
    </row>
    <row r="40" spans="1:5" x14ac:dyDescent="0.25">
      <c r="A40" s="14">
        <v>38</v>
      </c>
      <c r="B40" s="38">
        <v>31</v>
      </c>
      <c r="C40" t="str">
        <f>IFERROR(VLOOKUP($B40,'IB entry'!$A$2:$E$200,2,FALSE), "")</f>
        <v>Evan Mulvany</v>
      </c>
      <c r="D40" t="str">
        <f>IFERROR(VLOOKUP($B40,'IB entry'!$A$2:$E$200,3,FALSE),"")</f>
        <v>Cumbria</v>
      </c>
      <c r="E40" s="13">
        <v>15.39</v>
      </c>
    </row>
    <row r="41" spans="1:5" x14ac:dyDescent="0.25">
      <c r="A41" s="14">
        <v>39</v>
      </c>
      <c r="B41" s="38">
        <v>88</v>
      </c>
      <c r="C41" t="str">
        <f>IFERROR(VLOOKUP($B41,'IB entry'!$A$2:$E$200,2,FALSE), "")</f>
        <v>Ben Walker</v>
      </c>
      <c r="D41" t="str">
        <f>IFERROR(VLOOKUP($B41,'IB entry'!$A$2:$E$200,3,FALSE),"")</f>
        <v>North Yorkshire</v>
      </c>
      <c r="E41" s="13">
        <v>15.42</v>
      </c>
    </row>
    <row r="42" spans="1:5" x14ac:dyDescent="0.25">
      <c r="A42" s="14">
        <v>40</v>
      </c>
      <c r="B42" s="38">
        <v>94</v>
      </c>
      <c r="C42" t="str">
        <f>IFERROR(VLOOKUP($B42,'IB entry'!$A$2:$E$200,2,FALSE), "")</f>
        <v>Ben Milward</v>
      </c>
      <c r="D42" t="str">
        <f>IFERROR(VLOOKUP($B42,'IB entry'!$A$2:$E$200,3,FALSE),"")</f>
        <v>North Yorkshire</v>
      </c>
      <c r="E42" s="40">
        <v>15.44</v>
      </c>
    </row>
    <row r="43" spans="1:5" x14ac:dyDescent="0.25">
      <c r="A43" s="14">
        <v>41</v>
      </c>
      <c r="B43" s="38">
        <v>92</v>
      </c>
      <c r="C43" t="str">
        <f>IFERROR(VLOOKUP($B43,'IB entry'!$A$2:$E$200,2,FALSE), "")</f>
        <v>Dan Hood</v>
      </c>
      <c r="D43" t="str">
        <f>IFERROR(VLOOKUP($B43,'IB entry'!$A$2:$E$200,3,FALSE),"")</f>
        <v>North Yorkshire</v>
      </c>
      <c r="E43" s="13"/>
    </row>
    <row r="44" spans="1:5" x14ac:dyDescent="0.25">
      <c r="A44" s="14">
        <v>42</v>
      </c>
      <c r="B44" s="38">
        <v>74</v>
      </c>
      <c r="C44" t="str">
        <f>IFERROR(VLOOKUP($B44,'IB entry'!$A$2:$E$200,2,FALSE), "")</f>
        <v>Harry Douglass</v>
      </c>
      <c r="D44" t="str">
        <f>IFERROR(VLOOKUP($B44,'IB entry'!$A$2:$E$200,3,FALSE),"")</f>
        <v>Northumberland</v>
      </c>
      <c r="E44" s="13"/>
    </row>
    <row r="45" spans="1:5" x14ac:dyDescent="0.25">
      <c r="A45" s="14">
        <v>43</v>
      </c>
      <c r="B45" s="38">
        <v>42</v>
      </c>
      <c r="C45" t="str">
        <f>IFERROR(VLOOKUP($B45,'IB entry'!$A$2:$E$200,2,FALSE), "")</f>
        <v>Dunning</v>
      </c>
      <c r="D45" t="str">
        <f>IFERROR(VLOOKUP($B45,'IB entry'!$A$2:$E$200,3,FALSE),"")</f>
        <v>Durham</v>
      </c>
      <c r="E45" s="13"/>
    </row>
    <row r="46" spans="1:5" x14ac:dyDescent="0.25">
      <c r="A46" s="14">
        <v>44</v>
      </c>
      <c r="B46" s="38">
        <v>5</v>
      </c>
      <c r="C46" t="str">
        <f>IFERROR(VLOOKUP($B46,'IB entry'!$A$2:$E$200,2,FALSE), "")</f>
        <v>Jack Ord</v>
      </c>
      <c r="D46" t="str">
        <f>IFERROR(VLOOKUP($B46,'IB entry'!$A$2:$E$200,3,FALSE),"")</f>
        <v>Cleveland</v>
      </c>
      <c r="E46" s="13"/>
    </row>
    <row r="47" spans="1:5" x14ac:dyDescent="0.25">
      <c r="A47" s="14">
        <v>45</v>
      </c>
      <c r="B47" s="38">
        <v>70</v>
      </c>
      <c r="C47" t="str">
        <f>IFERROR(VLOOKUP($B47,'IB entry'!$A$2:$E$200,2,FALSE), "")</f>
        <v>Dexter James Heatley</v>
      </c>
      <c r="D47" t="str">
        <f>IFERROR(VLOOKUP($B47,'IB entry'!$A$2:$E$200,3,FALSE),"")</f>
        <v>Northumberland</v>
      </c>
      <c r="E47" s="13"/>
    </row>
    <row r="48" spans="1:5" x14ac:dyDescent="0.25">
      <c r="A48" s="14">
        <v>46</v>
      </c>
      <c r="B48" s="38">
        <v>36</v>
      </c>
      <c r="C48" t="str">
        <f>IFERROR(VLOOKUP($B48,'IB entry'!$A$2:$E$200,2,FALSE), "")</f>
        <v>John Kavourides</v>
      </c>
      <c r="D48" t="str">
        <f>IFERROR(VLOOKUP($B48,'IB entry'!$A$2:$E$200,3,FALSE),"")</f>
        <v>Cumbria</v>
      </c>
      <c r="E48" s="13"/>
    </row>
    <row r="49" spans="1:5" x14ac:dyDescent="0.25">
      <c r="A49" s="14">
        <v>47</v>
      </c>
      <c r="B49" s="38">
        <v>33</v>
      </c>
      <c r="C49" t="str">
        <f>IFERROR(VLOOKUP($B49,'IB entry'!$A$2:$E$200,2,FALSE), "")</f>
        <v>Harry Sewell</v>
      </c>
      <c r="D49" t="str">
        <f>IFERROR(VLOOKUP($B49,'IB entry'!$A$2:$E$200,3,FALSE),"")</f>
        <v>Cumbria</v>
      </c>
      <c r="E49" s="13"/>
    </row>
    <row r="50" spans="1:5" x14ac:dyDescent="0.25">
      <c r="A50" s="14">
        <v>48</v>
      </c>
      <c r="B50" s="38">
        <v>71</v>
      </c>
      <c r="C50" t="str">
        <f>IFERROR(VLOOKUP($B50,'IB entry'!$A$2:$E$200,2,FALSE), "")</f>
        <v>Phoenix Hayton-Rowell</v>
      </c>
      <c r="D50" t="str">
        <f>IFERROR(VLOOKUP($B50,'IB entry'!$A$2:$E$200,3,FALSE),"")</f>
        <v>Northumberland</v>
      </c>
      <c r="E50" s="13"/>
    </row>
    <row r="51" spans="1:5" x14ac:dyDescent="0.25">
      <c r="A51" s="14">
        <v>49</v>
      </c>
      <c r="B51" s="38">
        <v>55</v>
      </c>
      <c r="C51" t="str">
        <f>IFERROR(VLOOKUP($B51,'IB entry'!$A$2:$E$200,2,FALSE), "")</f>
        <v>Moore</v>
      </c>
      <c r="D51" t="str">
        <f>IFERROR(VLOOKUP($B51,'IB entry'!$A$2:$E$200,3,FALSE),"")</f>
        <v>Durham</v>
      </c>
      <c r="E51" s="13"/>
    </row>
    <row r="52" spans="1:5" x14ac:dyDescent="0.25">
      <c r="A52" s="14">
        <v>50</v>
      </c>
      <c r="B52" s="38">
        <v>72</v>
      </c>
      <c r="C52" t="str">
        <f>IFERROR(VLOOKUP($B52,'IB entry'!$A$2:$E$200,2,FALSE), "")</f>
        <v>Ben Moll</v>
      </c>
      <c r="D52" t="str">
        <f>IFERROR(VLOOKUP($B52,'IB entry'!$A$2:$E$200,3,FALSE),"")</f>
        <v>Northumberland</v>
      </c>
      <c r="E52" s="13"/>
    </row>
    <row r="53" spans="1:5" x14ac:dyDescent="0.25">
      <c r="A53" s="14">
        <v>51</v>
      </c>
      <c r="B53" s="38">
        <v>32</v>
      </c>
      <c r="C53" t="str">
        <f>IFERROR(VLOOKUP($B53,'IB entry'!$A$2:$E$200,2,FALSE), "")</f>
        <v>Ben Barclay</v>
      </c>
      <c r="D53" t="str">
        <f>IFERROR(VLOOKUP($B53,'IB entry'!$A$2:$E$200,3,FALSE),"")</f>
        <v>Cumbria</v>
      </c>
    </row>
    <row r="54" spans="1:5" x14ac:dyDescent="0.25">
      <c r="A54" s="14">
        <v>52</v>
      </c>
      <c r="B54" s="38">
        <v>52</v>
      </c>
      <c r="C54" t="str">
        <f>IFERROR(VLOOKUP($B54,'IB entry'!$A$2:$E$200,2,FALSE), "")</f>
        <v>William Hart</v>
      </c>
      <c r="D54" t="str">
        <f>IFERROR(VLOOKUP($B54,'IB entry'!$A$2:$E$200,3,FALSE),"")</f>
        <v>Durham</v>
      </c>
    </row>
    <row r="55" spans="1:5" x14ac:dyDescent="0.25">
      <c r="A55" s="14">
        <v>53</v>
      </c>
      <c r="B55" s="38">
        <v>9</v>
      </c>
      <c r="C55" t="str">
        <f>IFERROR(VLOOKUP($B55,'IB entry'!$A$2:$E$200,2,FALSE), "")</f>
        <v>Nikhil Shouri</v>
      </c>
      <c r="D55" t="str">
        <f>IFERROR(VLOOKUP($B55,'IB entry'!$A$2:$E$200,3,FALSE),"")</f>
        <v>Cleveland</v>
      </c>
      <c r="E55" s="40"/>
    </row>
    <row r="56" spans="1:5" x14ac:dyDescent="0.25">
      <c r="A56" s="14">
        <v>54</v>
      </c>
      <c r="B56" s="38">
        <v>14</v>
      </c>
      <c r="C56" t="str">
        <f>IFERROR(VLOOKUP($B56,'IB entry'!$A$2:$E$200,2,FALSE), "")</f>
        <v>Ollie Stalley</v>
      </c>
      <c r="D56" t="str">
        <f>IFERROR(VLOOKUP($B56,'IB entry'!$A$2:$E$200,3,FALSE),"")</f>
        <v>Cleveland</v>
      </c>
      <c r="E56" s="13"/>
    </row>
    <row r="57" spans="1:5" x14ac:dyDescent="0.25">
      <c r="A57" s="14">
        <v>55</v>
      </c>
      <c r="B57" s="38">
        <v>6</v>
      </c>
      <c r="C57" t="str">
        <f>IFERROR(VLOOKUP($B57,'IB entry'!$A$2:$E$200,2,FALSE), "")</f>
        <v>Albert Brown</v>
      </c>
      <c r="D57" t="str">
        <f>IFERROR(VLOOKUP($B57,'IB entry'!$A$2:$E$200,3,FALSE),"")</f>
        <v>Cleveland</v>
      </c>
      <c r="E57" s="13"/>
    </row>
    <row r="58" spans="1:5" x14ac:dyDescent="0.25">
      <c r="A58" s="14">
        <v>56</v>
      </c>
      <c r="B58" s="38">
        <v>405</v>
      </c>
      <c r="C58" t="str">
        <f>IFERROR(VLOOKUP($B58,'IB entry'!$A$2:$E$200,2,FALSE), "")</f>
        <v/>
      </c>
      <c r="D58" t="str">
        <f>IFERROR(VLOOKUP($B58,'IB entry'!$A$2:$E$200,3,FALSE),"")</f>
        <v/>
      </c>
    </row>
    <row r="59" spans="1:5" x14ac:dyDescent="0.25">
      <c r="A59" s="14">
        <v>57</v>
      </c>
      <c r="B59" s="38">
        <v>417</v>
      </c>
      <c r="C59" t="str">
        <f>IFERROR(VLOOKUP($B59,'IB entry'!$A$2:$E$200,2,FALSE), "")</f>
        <v/>
      </c>
      <c r="D59" t="str">
        <f>IFERROR(VLOOKUP($B59,'IB entry'!$A$2:$E$200,3,FALSE),"")</f>
        <v/>
      </c>
      <c r="E59" s="40"/>
    </row>
    <row r="60" spans="1:5" x14ac:dyDescent="0.25">
      <c r="A60" s="14">
        <v>58</v>
      </c>
      <c r="B60" s="38">
        <v>34</v>
      </c>
      <c r="C60" t="str">
        <f>IFERROR(VLOOKUP($B60,'IB entry'!$A$2:$E$200,2,FALSE), "")</f>
        <v>Jacob Ostle</v>
      </c>
      <c r="D60" t="str">
        <f>IFERROR(VLOOKUP($B60,'IB entry'!$A$2:$E$200,3,FALSE),"")</f>
        <v>Cumbria</v>
      </c>
      <c r="E60" s="13"/>
    </row>
    <row r="61" spans="1:5" x14ac:dyDescent="0.25">
      <c r="A61" s="14">
        <v>59</v>
      </c>
      <c r="B61" s="38">
        <v>11</v>
      </c>
      <c r="C61" t="str">
        <f>IFERROR(VLOOKUP($B61,'IB entry'!$A$2:$E$200,2,FALSE), "")</f>
        <v>Patrick Curtis</v>
      </c>
      <c r="D61" t="str">
        <f>IFERROR(VLOOKUP($B61,'IB entry'!$A$2:$E$200,3,FALSE),"")</f>
        <v>Cleveland</v>
      </c>
      <c r="E61" s="13"/>
    </row>
    <row r="62" spans="1:5" x14ac:dyDescent="0.25">
      <c r="A62" s="14">
        <v>60</v>
      </c>
      <c r="B62" s="38">
        <v>414</v>
      </c>
      <c r="C62" t="str">
        <f>IFERROR(VLOOKUP($B62,'IB entry'!$A$2:$E$200,2,FALSE), "")</f>
        <v>Finlay Ablett-Tate</v>
      </c>
      <c r="D62" t="str">
        <f>IFERROR(VLOOKUP($B62,'IB entry'!$A$2:$E$200,3,FALSE),"")</f>
        <v>Durham</v>
      </c>
      <c r="E62" s="13"/>
    </row>
    <row r="63" spans="1:5" x14ac:dyDescent="0.25">
      <c r="A63" s="14">
        <v>61</v>
      </c>
      <c r="B63" s="38">
        <v>59</v>
      </c>
      <c r="C63" t="str">
        <f>IFERROR(VLOOKUP($B63,'IB entry'!$A$2:$E$200,2,FALSE), "")</f>
        <v>Beale</v>
      </c>
      <c r="D63" t="str">
        <f>IFERROR(VLOOKUP($B63,'IB entry'!$A$2:$E$200,3,FALSE),"")</f>
        <v>Durham</v>
      </c>
      <c r="E63" s="13"/>
    </row>
    <row r="64" spans="1:5" x14ac:dyDescent="0.25">
      <c r="A64" s="14">
        <v>62</v>
      </c>
      <c r="B64" s="38">
        <v>95</v>
      </c>
      <c r="C64" t="str">
        <f>IFERROR(VLOOKUP($B64,'IB entry'!$A$2:$E$200,2,FALSE), "")</f>
        <v>Edward Hall</v>
      </c>
      <c r="D64" t="str">
        <f>IFERROR(VLOOKUP($B64,'IB entry'!$A$2:$E$200,3,FALSE),"")</f>
        <v>North Yorkshire</v>
      </c>
    </row>
    <row r="65" spans="1:4" x14ac:dyDescent="0.25">
      <c r="A65" s="14">
        <v>63</v>
      </c>
      <c r="B65" s="38">
        <v>408</v>
      </c>
      <c r="C65" t="str">
        <f>IFERROR(VLOOKUP($B65,'IB entry'!$A$2:$E$200,2,FALSE), "")</f>
        <v/>
      </c>
      <c r="D65" t="str">
        <f>IFERROR(VLOOKUP($B65,'IB entry'!$A$2:$E$200,3,FALSE),"")</f>
        <v/>
      </c>
    </row>
    <row r="66" spans="1:4" x14ac:dyDescent="0.25">
      <c r="A66" s="14">
        <v>64</v>
      </c>
      <c r="B66" s="38">
        <v>57</v>
      </c>
      <c r="C66" t="str">
        <f>IFERROR(VLOOKUP($B66,'IB entry'!$A$2:$E$200,2,FALSE), "")</f>
        <v>Matthew Foster</v>
      </c>
      <c r="D66" t="str">
        <f>IFERROR(VLOOKUP($B66,'IB entry'!$A$2:$E$200,3,FALSE),"")</f>
        <v>Durham</v>
      </c>
    </row>
    <row r="67" spans="1:4" x14ac:dyDescent="0.25">
      <c r="A67" s="14">
        <v>65</v>
      </c>
      <c r="B67" s="38">
        <v>75</v>
      </c>
      <c r="C67" t="str">
        <f>IFERROR(VLOOKUP($B67,'IB entry'!$A$2:$E$200,2,FALSE), "")</f>
        <v>Joseph Brown</v>
      </c>
      <c r="D67" t="str">
        <f>IFERROR(VLOOKUP($B67,'IB entry'!$A$2:$E$200,3,FALSE),"")</f>
        <v>Northumberland</v>
      </c>
    </row>
    <row r="68" spans="1:4" x14ac:dyDescent="0.25">
      <c r="A68" s="14">
        <v>66</v>
      </c>
      <c r="B68" s="38">
        <v>46</v>
      </c>
      <c r="C68" t="str">
        <f>IFERROR(VLOOKUP($B68,'IB entry'!$A$2:$E$200,2,FALSE), "")</f>
        <v>Graham</v>
      </c>
      <c r="D68" t="str">
        <f>IFERROR(VLOOKUP($B68,'IB entry'!$A$2:$E$200,3,FALSE),"")</f>
        <v>Durham</v>
      </c>
    </row>
    <row r="69" spans="1:4" x14ac:dyDescent="0.25">
      <c r="A69" s="14">
        <v>67</v>
      </c>
      <c r="B69" s="38">
        <v>421</v>
      </c>
      <c r="C69" t="str">
        <f>IFERROR(VLOOKUP($B69,'IB entry'!$A$2:$E$200,2,FALSE), "")</f>
        <v/>
      </c>
      <c r="D69" t="str">
        <f>IFERROR(VLOOKUP($B69,'IB entry'!$A$2:$E$200,3,FALSE),"")</f>
        <v/>
      </c>
    </row>
    <row r="70" spans="1:4" x14ac:dyDescent="0.25">
      <c r="A70" s="14">
        <v>68</v>
      </c>
      <c r="B70" s="38">
        <v>43</v>
      </c>
      <c r="C70" t="str">
        <f>IFERROR(VLOOKUP($B70,'IB entry'!$A$2:$E$200,2,FALSE), "")</f>
        <v>Patterson</v>
      </c>
      <c r="D70" t="str">
        <f>IFERROR(VLOOKUP($B70,'IB entry'!$A$2:$E$200,3,FALSE),"")</f>
        <v>Durham</v>
      </c>
    </row>
    <row r="71" spans="1:4" x14ac:dyDescent="0.25">
      <c r="A71" s="14">
        <v>69</v>
      </c>
      <c r="B71" s="38">
        <v>50</v>
      </c>
      <c r="C71" t="str">
        <f>IFERROR(VLOOKUP($B71,'IB entry'!$A$2:$E$200,2,FALSE), "")</f>
        <v>Emery</v>
      </c>
      <c r="D71" t="str">
        <f>IFERROR(VLOOKUP($B71,'IB entry'!$A$2:$E$200,3,FALSE),"")</f>
        <v>Durham</v>
      </c>
    </row>
    <row r="72" spans="1:4" x14ac:dyDescent="0.25">
      <c r="A72" s="14">
        <v>70</v>
      </c>
      <c r="B72" s="38">
        <v>16</v>
      </c>
      <c r="C72" t="str">
        <f>IFERROR(VLOOKUP($B72,'IB entry'!$A$2:$E$200,2,FALSE), "")</f>
        <v>Senedoes Okbagebril</v>
      </c>
      <c r="D72" t="str">
        <f>IFERROR(VLOOKUP($B72,'IB entry'!$A$2:$E$200,3,FALSE),"")</f>
        <v>Cleveland</v>
      </c>
    </row>
    <row r="73" spans="1:4" x14ac:dyDescent="0.25">
      <c r="A73" s="14">
        <v>71</v>
      </c>
      <c r="B73" s="39">
        <v>60</v>
      </c>
      <c r="C73" t="str">
        <f>IFERROR(VLOOKUP($B73,'IB entry'!$A$2:$E$200,2,FALSE), "")</f>
        <v>MASON</v>
      </c>
      <c r="D73" t="str">
        <f>IFERROR(VLOOKUP($B73,'IB entry'!$A$2:$E$200,3,FALSE),"")</f>
        <v>Durham</v>
      </c>
    </row>
    <row r="74" spans="1:4" x14ac:dyDescent="0.25">
      <c r="A74" s="14">
        <v>72</v>
      </c>
      <c r="B74" s="39">
        <v>54</v>
      </c>
      <c r="C74" t="str">
        <f>IFERROR(VLOOKUP($B74,'IB entry'!$A$2:$E$200,2,FALSE), "")</f>
        <v>Wright</v>
      </c>
      <c r="D74" t="str">
        <f>IFERROR(VLOOKUP($B74,'IB entry'!$A$2:$E$200,3,FALSE),"")</f>
        <v>Durham</v>
      </c>
    </row>
    <row r="75" spans="1:4" x14ac:dyDescent="0.25">
      <c r="A75" s="14">
        <v>73</v>
      </c>
      <c r="B75" s="39">
        <v>409</v>
      </c>
      <c r="C75" t="str">
        <f>IFERROR(VLOOKUP($B75,'IB entry'!$A$2:$E$200,2,FALSE), "")</f>
        <v/>
      </c>
      <c r="D75" t="str">
        <f>IFERROR(VLOOKUP($B75,'IB entry'!$A$2:$E$200,3,FALSE),"")</f>
        <v/>
      </c>
    </row>
    <row r="76" spans="1:4" x14ac:dyDescent="0.25">
      <c r="A76" s="14">
        <v>74</v>
      </c>
      <c r="B76" s="39">
        <v>15</v>
      </c>
      <c r="C76" t="str">
        <f>IFERROR(VLOOKUP($B76,'IB entry'!$A$2:$E$200,2,FALSE), "")</f>
        <v>John Macafee</v>
      </c>
      <c r="D76" t="str">
        <f>IFERROR(VLOOKUP($B76,'IB entry'!$A$2:$E$200,3,FALSE),"")</f>
        <v>Cleveland</v>
      </c>
    </row>
    <row r="77" spans="1:4" x14ac:dyDescent="0.25">
      <c r="A77" s="14">
        <v>75</v>
      </c>
      <c r="B77" s="39">
        <v>7</v>
      </c>
      <c r="C77" t="str">
        <f>IFERROR(VLOOKUP($B77,'IB entry'!$A$2:$E$200,2,FALSE), "")</f>
        <v>Nathan Atkinson</v>
      </c>
      <c r="D77" t="str">
        <f>IFERROR(VLOOKUP($B77,'IB entry'!$A$2:$E$200,3,FALSE),"")</f>
        <v>Cleveland</v>
      </c>
    </row>
    <row r="78" spans="1:4" x14ac:dyDescent="0.25">
      <c r="A78" s="14">
        <v>76</v>
      </c>
      <c r="B78" s="39">
        <v>35</v>
      </c>
      <c r="C78" t="str">
        <f>IFERROR(VLOOKUP($B78,'IB entry'!$A$2:$E$200,2,FALSE), "")</f>
        <v>Archie Steel</v>
      </c>
      <c r="D78" t="str">
        <f>IFERROR(VLOOKUP($B78,'IB entry'!$A$2:$E$200,3,FALSE),"")</f>
        <v>Cumbria</v>
      </c>
    </row>
    <row r="79" spans="1:4" x14ac:dyDescent="0.25">
      <c r="A79" s="14">
        <v>77</v>
      </c>
      <c r="B79" s="39">
        <v>406</v>
      </c>
      <c r="C79" t="str">
        <f>IFERROR(VLOOKUP($B79,'IB entry'!$A$2:$E$200,2,FALSE), "")</f>
        <v/>
      </c>
      <c r="D79" t="str">
        <f>IFERROR(VLOOKUP($B79,'IB entry'!$A$2:$E$200,3,FALSE),"")</f>
        <v/>
      </c>
    </row>
    <row r="80" spans="1:4" x14ac:dyDescent="0.25">
      <c r="A80" s="14">
        <v>78</v>
      </c>
      <c r="B80" s="39">
        <v>49</v>
      </c>
      <c r="C80" t="str">
        <f>IFERROR(VLOOKUP($B80,'IB entry'!$A$2:$E$200,2,FALSE), "")</f>
        <v>Horner</v>
      </c>
      <c r="D80" t="str">
        <f>IFERROR(VLOOKUP($B80,'IB entry'!$A$2:$E$200,3,FALSE),"")</f>
        <v>Durham</v>
      </c>
    </row>
    <row r="81" spans="1:4" x14ac:dyDescent="0.25">
      <c r="A81" s="14">
        <v>79</v>
      </c>
      <c r="B81" s="39">
        <v>58</v>
      </c>
      <c r="C81" t="str">
        <f>IFERROR(VLOOKUP($B81,'IB entry'!$A$2:$E$200,2,FALSE), "")</f>
        <v>Tristan Wheeler</v>
      </c>
      <c r="D81" t="str">
        <f>IFERROR(VLOOKUP($B81,'IB entry'!$A$2:$E$200,3,FALSE),"")</f>
        <v>Durham</v>
      </c>
    </row>
  </sheetData>
  <phoneticPr fontId="8" type="noConversion"/>
  <conditionalFormatting sqref="B3:B72">
    <cfRule type="duplicateValues" dxfId="6" priority="1"/>
  </conditionalFormatting>
  <printOptions gridLines="1"/>
  <pageMargins left="0.70866141732283472" right="0.70866141732283472" top="0.35433070866141736" bottom="0.15748031496062992" header="0" footer="0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3"/>
  <sheetViews>
    <sheetView workbookViewId="0">
      <selection activeCell="F52" sqref="F52"/>
    </sheetView>
  </sheetViews>
  <sheetFormatPr defaultRowHeight="15.75" x14ac:dyDescent="0.25"/>
  <cols>
    <col min="1" max="1" width="9.140625" style="17"/>
    <col min="2" max="2" width="9.140625" style="20"/>
    <col min="3" max="3" width="21.85546875" style="20" customWidth="1"/>
    <col min="4" max="4" width="15.5703125" style="20" customWidth="1"/>
    <col min="5" max="16384" width="9.140625" style="20"/>
  </cols>
  <sheetData>
    <row r="1" spans="1:5" x14ac:dyDescent="0.25">
      <c r="C1" s="20" t="s">
        <v>17</v>
      </c>
      <c r="D1" s="20" t="s">
        <v>588</v>
      </c>
    </row>
    <row r="2" spans="1:5" x14ac:dyDescent="0.25">
      <c r="A2" s="17" t="s">
        <v>9</v>
      </c>
      <c r="B2" s="2" t="s">
        <v>5</v>
      </c>
      <c r="C2" s="2" t="s">
        <v>1</v>
      </c>
      <c r="D2" s="2" t="s">
        <v>10</v>
      </c>
      <c r="E2" s="2" t="s">
        <v>11</v>
      </c>
    </row>
    <row r="3" spans="1:5" x14ac:dyDescent="0.25">
      <c r="A3" s="17">
        <v>1</v>
      </c>
      <c r="B3" s="11">
        <v>61</v>
      </c>
      <c r="C3" s="20" t="str">
        <f>IFERROR(VLOOKUP($B3,'SB entry'!$A$2:$E$200,2,FALSE), "")</f>
        <v>Daniel Watson</v>
      </c>
      <c r="D3" s="20" t="str">
        <f>IFERROR(VLOOKUP($B3,'SB entry'!$A$2:$E$200,3,FALSE),"")</f>
        <v>Northumberland</v>
      </c>
      <c r="E3" s="23">
        <v>18.39</v>
      </c>
    </row>
    <row r="4" spans="1:5" x14ac:dyDescent="0.25">
      <c r="A4" s="17">
        <v>2</v>
      </c>
      <c r="B4" s="11">
        <v>66</v>
      </c>
      <c r="C4" s="20" t="str">
        <f>IFERROR(VLOOKUP($B4,'SB entry'!$A$2:$E$200,2,FALSE), "")</f>
        <v>Elliot Kelso</v>
      </c>
      <c r="D4" s="20" t="str">
        <f>IFERROR(VLOOKUP($B4,'SB entry'!$A$2:$E$200,3,FALSE),"")</f>
        <v>Northumberland</v>
      </c>
      <c r="E4" s="23">
        <v>18.440000000000001</v>
      </c>
    </row>
    <row r="5" spans="1:5" x14ac:dyDescent="0.25">
      <c r="A5" s="17">
        <v>3</v>
      </c>
      <c r="B5" s="11">
        <v>44</v>
      </c>
      <c r="C5" s="20" t="str">
        <f>IFERROR(VLOOKUP($B5,'SB entry'!$A$2:$E$200,2,FALSE), "")</f>
        <v>Rory Hart</v>
      </c>
      <c r="D5" s="20" t="str">
        <f>IFERROR(VLOOKUP($B5,'SB entry'!$A$2:$E$200,3,FALSE),"")</f>
        <v>Durham</v>
      </c>
      <c r="E5" s="23">
        <v>18.47</v>
      </c>
    </row>
    <row r="6" spans="1:5" x14ac:dyDescent="0.25">
      <c r="A6" s="17">
        <v>4</v>
      </c>
      <c r="B6" s="11">
        <v>86</v>
      </c>
      <c r="C6" s="20" t="str">
        <f>IFERROR(VLOOKUP($B6,'SB entry'!$A$2:$E$200,2,FALSE), "")</f>
        <v>Luke Shacklock</v>
      </c>
      <c r="D6" s="20" t="str">
        <f>IFERROR(VLOOKUP($B6,'SB entry'!$A$2:$E$200,3,FALSE),"")</f>
        <v>North Yorkshire</v>
      </c>
      <c r="E6" s="23">
        <v>18.559999999999999</v>
      </c>
    </row>
    <row r="7" spans="1:5" x14ac:dyDescent="0.25">
      <c r="A7" s="17">
        <v>5</v>
      </c>
      <c r="B7" s="11">
        <v>96</v>
      </c>
      <c r="C7" s="20" t="str">
        <f>IFERROR(VLOOKUP($B7,'SB entry'!$A$2:$E$200,2,FALSE), "")</f>
        <v>Sam Bentham</v>
      </c>
      <c r="D7" s="20" t="str">
        <f>IFERROR(VLOOKUP($B7,'SB entry'!$A$2:$E$200,3,FALSE),"")</f>
        <v>North Yorkshire</v>
      </c>
      <c r="E7" s="23">
        <v>19.010000000000002</v>
      </c>
    </row>
    <row r="8" spans="1:5" x14ac:dyDescent="0.25">
      <c r="A8" s="17">
        <v>6</v>
      </c>
      <c r="B8" s="11">
        <v>62</v>
      </c>
      <c r="C8" s="20" t="str">
        <f>IFERROR(VLOOKUP($B8,'SB entry'!$A$2:$E$200,2,FALSE), "")</f>
        <v>Liam McDonogh</v>
      </c>
      <c r="D8" s="20" t="str">
        <f>IFERROR(VLOOKUP($B8,'SB entry'!$A$2:$E$200,3,FALSE),"")</f>
        <v>Northumberland</v>
      </c>
      <c r="E8" s="23">
        <v>19.09</v>
      </c>
    </row>
    <row r="9" spans="1:5" x14ac:dyDescent="0.25">
      <c r="A9" s="17">
        <v>7</v>
      </c>
      <c r="B9" s="11">
        <v>22</v>
      </c>
      <c r="C9" s="20" t="str">
        <f>IFERROR(VLOOKUP($B9,'SB entry'!$A$2:$E$200,2,FALSE), "")</f>
        <v>James Brassington</v>
      </c>
      <c r="D9" s="20" t="str">
        <f>IFERROR(VLOOKUP($B9,'SB entry'!$A$2:$E$200,3,FALSE),"")</f>
        <v>Cumbria</v>
      </c>
      <c r="E9" s="23">
        <v>19.11</v>
      </c>
    </row>
    <row r="10" spans="1:5" x14ac:dyDescent="0.25">
      <c r="A10" s="17">
        <v>8</v>
      </c>
      <c r="B10" s="11">
        <v>54</v>
      </c>
      <c r="C10" s="20">
        <f>IFERROR(VLOOKUP($B10,'SB entry'!$A$2:$E$200,2,FALSE), "")</f>
        <v>0</v>
      </c>
      <c r="D10" s="20" t="str">
        <f>IFERROR(VLOOKUP($B10,'SB entry'!$A$2:$E$200,3,FALSE),"")</f>
        <v>Durham</v>
      </c>
      <c r="E10" s="23">
        <v>19.12</v>
      </c>
    </row>
    <row r="11" spans="1:5" x14ac:dyDescent="0.25">
      <c r="A11" s="17">
        <v>9</v>
      </c>
      <c r="B11" s="11">
        <v>97</v>
      </c>
      <c r="C11" s="20" t="str">
        <f>IFERROR(VLOOKUP($B11,'SB entry'!$A$2:$E$200,2,FALSE), "")</f>
        <v>Sam Barber</v>
      </c>
      <c r="D11" s="20" t="str">
        <f>IFERROR(VLOOKUP($B11,'SB entry'!$A$2:$E$200,3,FALSE),"")</f>
        <v>North Yorkshire</v>
      </c>
      <c r="E11" s="23">
        <v>19.149999999999999</v>
      </c>
    </row>
    <row r="12" spans="1:5" x14ac:dyDescent="0.25">
      <c r="A12" s="17">
        <v>10</v>
      </c>
      <c r="B12" s="11">
        <v>72</v>
      </c>
      <c r="C12" s="20" t="str">
        <f>IFERROR(VLOOKUP($B12,'SB entry'!$A$2:$E$200,2,FALSE), "")</f>
        <v>Ben Sproats</v>
      </c>
      <c r="D12" s="20" t="str">
        <f>IFERROR(VLOOKUP($B12,'SB entry'!$A$2:$E$200,3,FALSE),"")</f>
        <v>Northumberland</v>
      </c>
      <c r="E12" s="23">
        <v>19.16</v>
      </c>
    </row>
    <row r="13" spans="1:5" x14ac:dyDescent="0.25">
      <c r="A13" s="17">
        <v>11</v>
      </c>
      <c r="B13" s="11">
        <v>21</v>
      </c>
      <c r="C13" s="20" t="str">
        <f>IFERROR(VLOOKUP($B13,'SB entry'!$A$2:$E$200,2,FALSE), "")</f>
        <v>Will McNally</v>
      </c>
      <c r="D13" s="20" t="str">
        <f>IFERROR(VLOOKUP($B13,'SB entry'!$A$2:$E$200,3,FALSE),"")</f>
        <v>Cumbria</v>
      </c>
      <c r="E13" s="23">
        <v>19.170000000000002</v>
      </c>
    </row>
    <row r="14" spans="1:5" x14ac:dyDescent="0.25">
      <c r="A14" s="17">
        <v>12</v>
      </c>
      <c r="B14" s="11">
        <v>88</v>
      </c>
      <c r="C14" s="20" t="str">
        <f>IFERROR(VLOOKUP($B14,'SB entry'!$A$2:$E$200,2,FALSE), "")</f>
        <v>Beau Jamieson-Wannell</v>
      </c>
      <c r="D14" s="20" t="str">
        <f>IFERROR(VLOOKUP($B14,'SB entry'!$A$2:$E$200,3,FALSE),"")</f>
        <v>North Yorkshire</v>
      </c>
      <c r="E14" s="23">
        <v>19.23</v>
      </c>
    </row>
    <row r="15" spans="1:5" x14ac:dyDescent="0.25">
      <c r="A15" s="17">
        <v>13</v>
      </c>
      <c r="B15" s="11">
        <v>36</v>
      </c>
      <c r="C15" s="20" t="str">
        <f>IFERROR(VLOOKUP($B15,'SB entry'!$A$2:$E$200,2,FALSE), "")</f>
        <v>Max Hazelhurst</v>
      </c>
      <c r="D15" s="20" t="str">
        <f>IFERROR(VLOOKUP($B15,'SB entry'!$A$2:$E$200,3,FALSE),"")</f>
        <v>Cumbria</v>
      </c>
      <c r="E15" s="23">
        <v>19.239999999999998</v>
      </c>
    </row>
    <row r="16" spans="1:5" x14ac:dyDescent="0.25">
      <c r="A16" s="17">
        <v>14</v>
      </c>
      <c r="B16" s="11">
        <v>23</v>
      </c>
      <c r="C16" s="20" t="str">
        <f>IFERROR(VLOOKUP($B16,'SB entry'!$A$2:$E$200,2,FALSE), "")</f>
        <v>Ben Nutter</v>
      </c>
      <c r="D16" s="20" t="str">
        <f>IFERROR(VLOOKUP($B16,'SB entry'!$A$2:$E$200,3,FALSE),"")</f>
        <v>Cumbria</v>
      </c>
      <c r="E16" s="23">
        <v>19.260000000000002</v>
      </c>
    </row>
    <row r="17" spans="1:5" x14ac:dyDescent="0.25">
      <c r="A17" s="17">
        <v>15</v>
      </c>
      <c r="B17" s="11">
        <v>63</v>
      </c>
      <c r="C17" s="20" t="str">
        <f>IFERROR(VLOOKUP($B17,'SB entry'!$A$2:$E$200,2,FALSE), "")</f>
        <v>Joseph Close</v>
      </c>
      <c r="D17" s="20" t="str">
        <f>IFERROR(VLOOKUP($B17,'SB entry'!$A$2:$E$200,3,FALSE),"")</f>
        <v>Northumberland</v>
      </c>
      <c r="E17" s="23">
        <v>19.29</v>
      </c>
    </row>
    <row r="18" spans="1:5" x14ac:dyDescent="0.25">
      <c r="A18" s="17">
        <v>16</v>
      </c>
      <c r="B18" s="11">
        <v>64</v>
      </c>
      <c r="C18" s="20" t="str">
        <f>IFERROR(VLOOKUP($B18,'SB entry'!$A$2:$E$200,2,FALSE), "")</f>
        <v>Oliver Tomlinson</v>
      </c>
      <c r="D18" s="20" t="str">
        <f>IFERROR(VLOOKUP($B18,'SB entry'!$A$2:$E$200,3,FALSE),"")</f>
        <v>Northumberland</v>
      </c>
      <c r="E18" s="23">
        <v>19.32</v>
      </c>
    </row>
    <row r="19" spans="1:5" x14ac:dyDescent="0.25">
      <c r="A19" s="17">
        <v>17</v>
      </c>
      <c r="B19" s="11">
        <v>75</v>
      </c>
      <c r="C19" s="20" t="str">
        <f>IFERROR(VLOOKUP($B19,'SB entry'!$A$2:$E$200,2,FALSE), "")</f>
        <v>Harrison Armstrong</v>
      </c>
      <c r="D19" s="20" t="str">
        <f>IFERROR(VLOOKUP($B19,'SB entry'!$A$2:$E$200,3,FALSE),"")</f>
        <v>Northumberland</v>
      </c>
      <c r="E19" s="23">
        <v>19.329999999999998</v>
      </c>
    </row>
    <row r="20" spans="1:5" x14ac:dyDescent="0.25">
      <c r="A20" s="17">
        <v>18</v>
      </c>
      <c r="B20" s="11">
        <v>50</v>
      </c>
      <c r="C20" s="20" t="str">
        <f>IFERROR(VLOOKUP($B20,'SB entry'!$A$2:$E$200,2,FALSE), "")</f>
        <v>Murray</v>
      </c>
      <c r="D20" s="20" t="str">
        <f>IFERROR(VLOOKUP($B20,'SB entry'!$A$2:$E$200,3,FALSE),"")</f>
        <v>Durham</v>
      </c>
      <c r="E20" s="23">
        <v>19.350000000000001</v>
      </c>
    </row>
    <row r="21" spans="1:5" x14ac:dyDescent="0.25">
      <c r="A21" s="17">
        <v>19</v>
      </c>
      <c r="B21" s="11">
        <v>46</v>
      </c>
      <c r="C21" s="20" t="str">
        <f>IFERROR(VLOOKUP($B21,'SB entry'!$A$2:$E$200,2,FALSE), "")</f>
        <v>Willis</v>
      </c>
      <c r="D21" s="20" t="str">
        <f>IFERROR(VLOOKUP($B21,'SB entry'!$A$2:$E$200,3,FALSE),"")</f>
        <v>Durham</v>
      </c>
      <c r="E21" s="23">
        <v>19.38</v>
      </c>
    </row>
    <row r="22" spans="1:5" x14ac:dyDescent="0.25">
      <c r="A22" s="17">
        <v>20</v>
      </c>
      <c r="B22" s="11">
        <v>65</v>
      </c>
      <c r="C22" s="20" t="str">
        <f>IFERROR(VLOOKUP($B22,'SB entry'!$A$2:$E$200,2,FALSE), "")</f>
        <v>Joe Elstob</v>
      </c>
      <c r="D22" s="20" t="str">
        <f>IFERROR(VLOOKUP($B22,'SB entry'!$A$2:$E$200,3,FALSE),"")</f>
        <v>Northumberland</v>
      </c>
      <c r="E22" s="23">
        <v>19.43</v>
      </c>
    </row>
    <row r="23" spans="1:5" x14ac:dyDescent="0.25">
      <c r="A23" s="17">
        <v>21</v>
      </c>
      <c r="B23" s="11">
        <v>68</v>
      </c>
      <c r="C23" s="20" t="str">
        <f>IFERROR(VLOOKUP($B23,'SB entry'!$A$2:$E$200,2,FALSE), "")</f>
        <v>Hugh Fenwick</v>
      </c>
      <c r="D23" s="20" t="str">
        <f>IFERROR(VLOOKUP($B23,'SB entry'!$A$2:$E$200,3,FALSE),"")</f>
        <v>Northumberland</v>
      </c>
      <c r="E23" s="2">
        <v>19.47</v>
      </c>
    </row>
    <row r="24" spans="1:5" x14ac:dyDescent="0.25">
      <c r="A24" s="17">
        <v>22</v>
      </c>
      <c r="B24" s="11">
        <v>24</v>
      </c>
      <c r="C24" s="20" t="str">
        <f>IFERROR(VLOOKUP($B24,'SB entry'!$A$2:$E$200,2,FALSE), "")</f>
        <v>Mylo Jewell</v>
      </c>
      <c r="D24" s="20" t="str">
        <f>IFERROR(VLOOKUP($B24,'SB entry'!$A$2:$E$200,3,FALSE),"")</f>
        <v>Cumbria</v>
      </c>
      <c r="E24" s="24">
        <v>19.5</v>
      </c>
    </row>
    <row r="25" spans="1:5" x14ac:dyDescent="0.25">
      <c r="A25" s="17">
        <v>23</v>
      </c>
      <c r="B25" s="11">
        <v>89</v>
      </c>
      <c r="C25" s="20" t="str">
        <f>IFERROR(VLOOKUP($B25,'SB entry'!$A$2:$E$200,2,FALSE), "")</f>
        <v>Samesh Chotai</v>
      </c>
      <c r="D25" s="20" t="str">
        <f>IFERROR(VLOOKUP($B25,'SB entry'!$A$2:$E$200,3,FALSE),"")</f>
        <v>North Yorkshire</v>
      </c>
      <c r="E25" s="24">
        <v>19.510000000000002</v>
      </c>
    </row>
    <row r="26" spans="1:5" x14ac:dyDescent="0.25">
      <c r="A26" s="17">
        <v>24</v>
      </c>
      <c r="B26" s="11">
        <v>25</v>
      </c>
      <c r="C26" s="20" t="str">
        <f>IFERROR(VLOOKUP($B26,'SB entry'!$A$2:$E$200,2,FALSE), "")</f>
        <v>Alfie Addison</v>
      </c>
      <c r="D26" s="20" t="str">
        <f>IFERROR(VLOOKUP($B26,'SB entry'!$A$2:$E$200,3,FALSE),"")</f>
        <v>Cumbria</v>
      </c>
      <c r="E26" s="24">
        <v>19.53</v>
      </c>
    </row>
    <row r="27" spans="1:5" x14ac:dyDescent="0.25">
      <c r="A27" s="17">
        <v>25</v>
      </c>
      <c r="B27" s="11">
        <v>41</v>
      </c>
      <c r="C27" s="20" t="str">
        <f>IFERROR(VLOOKUP($B27,'SB entry'!$A$2:$E$200,2,FALSE), "")</f>
        <v>Freddie Hall</v>
      </c>
      <c r="D27" s="20" t="str">
        <f>IFERROR(VLOOKUP($B27,'SB entry'!$A$2:$E$200,3,FALSE),"")</f>
        <v>Durham</v>
      </c>
      <c r="E27" s="24">
        <v>20.03</v>
      </c>
    </row>
    <row r="28" spans="1:5" x14ac:dyDescent="0.25">
      <c r="A28" s="17">
        <v>26</v>
      </c>
      <c r="B28" s="11">
        <v>74</v>
      </c>
      <c r="C28" s="20" t="str">
        <f>IFERROR(VLOOKUP($B28,'SB entry'!$A$2:$E$200,2,FALSE), "")</f>
        <v>Arty Wyatt</v>
      </c>
      <c r="D28" s="20" t="str">
        <f>IFERROR(VLOOKUP($B28,'SB entry'!$A$2:$E$200,3,FALSE),"")</f>
        <v>Northumberland</v>
      </c>
      <c r="E28" s="24">
        <v>20.079999999999998</v>
      </c>
    </row>
    <row r="29" spans="1:5" x14ac:dyDescent="0.25">
      <c r="A29" s="17">
        <v>27</v>
      </c>
      <c r="B29" s="11">
        <v>3</v>
      </c>
      <c r="C29" s="20" t="str">
        <f>IFERROR(VLOOKUP($B29,'SB entry'!$A$2:$E$200,2,FALSE), "")</f>
        <v>Jacob  Brown</v>
      </c>
      <c r="D29" s="20" t="str">
        <f>IFERROR(VLOOKUP($B29,'SB entry'!$A$2:$E$200,3,FALSE),"")</f>
        <v>Cleveland</v>
      </c>
      <c r="E29" s="20">
        <v>20.09</v>
      </c>
    </row>
    <row r="30" spans="1:5" x14ac:dyDescent="0.25">
      <c r="A30" s="17">
        <v>28</v>
      </c>
      <c r="B30" s="11">
        <v>93</v>
      </c>
      <c r="C30" s="20" t="str">
        <f>IFERROR(VLOOKUP($B30,'SB entry'!$A$2:$E$200,2,FALSE), "")</f>
        <v>Tom Davey</v>
      </c>
      <c r="D30" s="20" t="str">
        <f>IFERROR(VLOOKUP($B30,'SB entry'!$A$2:$E$200,3,FALSE),"")</f>
        <v>North Yorkshire</v>
      </c>
      <c r="E30" s="2">
        <v>20.11</v>
      </c>
    </row>
    <row r="31" spans="1:5" x14ac:dyDescent="0.25">
      <c r="A31" s="17">
        <v>29</v>
      </c>
      <c r="B31" s="11">
        <v>26</v>
      </c>
      <c r="C31" s="20" t="str">
        <f>IFERROR(VLOOKUP($B31,'SB entry'!$A$2:$E$200,2,FALSE), "")</f>
        <v>George Dodson</v>
      </c>
      <c r="D31" s="20" t="str">
        <f>IFERROR(VLOOKUP($B31,'SB entry'!$A$2:$E$200,3,FALSE),"")</f>
        <v>Cumbria</v>
      </c>
      <c r="E31" s="23">
        <v>20.12</v>
      </c>
    </row>
    <row r="32" spans="1:5" x14ac:dyDescent="0.25">
      <c r="A32" s="17">
        <v>30</v>
      </c>
      <c r="B32" s="11">
        <v>30</v>
      </c>
      <c r="C32" s="20" t="str">
        <f>IFERROR(VLOOKUP($B32,'SB entry'!$A$2:$E$200,2,FALSE), "")</f>
        <v>Oliver Oldham</v>
      </c>
      <c r="D32" s="20" t="str">
        <f>IFERROR(VLOOKUP($B32,'SB entry'!$A$2:$E$200,3,FALSE),"")</f>
        <v>Cumbria</v>
      </c>
      <c r="E32" s="23">
        <v>20.12</v>
      </c>
    </row>
    <row r="33" spans="1:6" x14ac:dyDescent="0.25">
      <c r="A33" s="17">
        <v>31</v>
      </c>
      <c r="B33" s="11">
        <v>70</v>
      </c>
      <c r="C33" s="20" t="str">
        <f>IFERROR(VLOOKUP($B33,'SB entry'!$A$2:$E$200,2,FALSE), "")</f>
        <v>Sam Allison</v>
      </c>
      <c r="D33" s="20" t="str">
        <f>IFERROR(VLOOKUP($B33,'SB entry'!$A$2:$E$200,3,FALSE),"")</f>
        <v>Northumberland</v>
      </c>
      <c r="E33" s="23">
        <v>20.149999999999999</v>
      </c>
    </row>
    <row r="34" spans="1:6" x14ac:dyDescent="0.25">
      <c r="A34" s="17">
        <v>32</v>
      </c>
      <c r="B34" s="11">
        <v>69</v>
      </c>
      <c r="C34" s="20" t="str">
        <f>IFERROR(VLOOKUP($B34,'SB entry'!$A$2:$E$200,2,FALSE), "")</f>
        <v>Matthew Maley</v>
      </c>
      <c r="D34" s="20" t="str">
        <f>IFERROR(VLOOKUP($B34,'SB entry'!$A$2:$E$200,3,FALSE),"")</f>
        <v>Northumberland</v>
      </c>
      <c r="E34" s="23">
        <v>20.170000000000002</v>
      </c>
    </row>
    <row r="35" spans="1:6" x14ac:dyDescent="0.25">
      <c r="A35" s="17">
        <v>33</v>
      </c>
      <c r="B35" s="11">
        <v>87</v>
      </c>
      <c r="C35" s="20" t="str">
        <f>IFERROR(VLOOKUP($B35,'SB entry'!$A$2:$E$200,2,FALSE), "")</f>
        <v>Sam Dickinson</v>
      </c>
      <c r="D35" s="20" t="str">
        <f>IFERROR(VLOOKUP($B35,'SB entry'!$A$2:$E$200,3,FALSE),"")</f>
        <v>North Yorkshire</v>
      </c>
      <c r="E35" s="23">
        <v>20.190000000000001</v>
      </c>
    </row>
    <row r="36" spans="1:6" x14ac:dyDescent="0.25">
      <c r="A36" s="17">
        <v>34</v>
      </c>
      <c r="B36" s="11">
        <v>1</v>
      </c>
      <c r="C36" s="20" t="str">
        <f>IFERROR(VLOOKUP($B36,'SB entry'!$A$2:$E$200,2,FALSE), "")</f>
        <v>Tristan Baker</v>
      </c>
      <c r="D36" s="20" t="str">
        <f>IFERROR(VLOOKUP($B36,'SB entry'!$A$2:$E$200,3,FALSE),"")</f>
        <v>Cleveland</v>
      </c>
      <c r="E36" s="23">
        <v>20.22</v>
      </c>
    </row>
    <row r="37" spans="1:6" x14ac:dyDescent="0.25">
      <c r="A37" s="17">
        <v>35</v>
      </c>
      <c r="B37" s="11">
        <v>45</v>
      </c>
      <c r="C37" s="20" t="str">
        <f>IFERROR(VLOOKUP($B37,'SB entry'!$A$2:$E$200,2,FALSE), "")</f>
        <v>Hendry</v>
      </c>
      <c r="D37" s="20" t="str">
        <f>IFERROR(VLOOKUP($B37,'SB entry'!$A$2:$E$200,3,FALSE),"")</f>
        <v>Durham</v>
      </c>
      <c r="E37" s="23">
        <v>20.27</v>
      </c>
    </row>
    <row r="38" spans="1:6" x14ac:dyDescent="0.25">
      <c r="A38" s="17">
        <v>36</v>
      </c>
      <c r="B38" s="11">
        <v>90</v>
      </c>
      <c r="C38" s="20" t="str">
        <f>IFERROR(VLOOKUP($B38,'SB entry'!$A$2:$E$200,2,FALSE), "")</f>
        <v>Will Keens</v>
      </c>
      <c r="D38" s="20" t="str">
        <f>IFERROR(VLOOKUP($B38,'SB entry'!$A$2:$E$200,3,FALSE),"")</f>
        <v>North Yorkshire</v>
      </c>
      <c r="E38" s="23">
        <v>20.27</v>
      </c>
    </row>
    <row r="39" spans="1:6" x14ac:dyDescent="0.25">
      <c r="A39" s="17">
        <v>37</v>
      </c>
      <c r="B39" s="11">
        <v>92</v>
      </c>
      <c r="C39" s="20" t="str">
        <f>IFERROR(VLOOKUP($B39,'SB entry'!$A$2:$E$200,2,FALSE), "")</f>
        <v>Adam Stanley</v>
      </c>
      <c r="D39" s="20" t="str">
        <f>IFERROR(VLOOKUP($B39,'SB entry'!$A$2:$E$200,3,FALSE),"")</f>
        <v>North Yorkshire</v>
      </c>
      <c r="E39" s="23">
        <v>20.29</v>
      </c>
    </row>
    <row r="40" spans="1:6" x14ac:dyDescent="0.25">
      <c r="A40" s="17">
        <v>38</v>
      </c>
      <c r="B40" s="11">
        <v>67</v>
      </c>
      <c r="C40" s="20" t="str">
        <f>IFERROR(VLOOKUP($B40,'SB entry'!$A$2:$E$200,2,FALSE), "")</f>
        <v>Elliot Moore</v>
      </c>
      <c r="D40" s="20" t="str">
        <f>IFERROR(VLOOKUP($B40,'SB entry'!$A$2:$E$200,3,FALSE),"")</f>
        <v>Northumberland</v>
      </c>
      <c r="E40" s="23">
        <v>20.309999999999999</v>
      </c>
    </row>
    <row r="41" spans="1:6" x14ac:dyDescent="0.25">
      <c r="A41" s="17">
        <v>39</v>
      </c>
      <c r="B41" s="11">
        <v>31</v>
      </c>
      <c r="C41" s="20" t="str">
        <f>IFERROR(VLOOKUP($B41,'SB entry'!$A$2:$E$200,2,FALSE), "")</f>
        <v>John Williamson</v>
      </c>
      <c r="D41" s="20" t="str">
        <f>IFERROR(VLOOKUP($B41,'SB entry'!$A$2:$E$200,3,FALSE),"")</f>
        <v>Cumbria</v>
      </c>
      <c r="E41" s="20">
        <v>20.350000000000001</v>
      </c>
    </row>
    <row r="42" spans="1:6" x14ac:dyDescent="0.25">
      <c r="A42" s="17">
        <v>40</v>
      </c>
      <c r="B42" s="11">
        <v>27</v>
      </c>
      <c r="C42" s="20" t="str">
        <f>IFERROR(VLOOKUP($B42,'SB entry'!$A$2:$E$200,2,FALSE), "")</f>
        <v>Aaron Duncan</v>
      </c>
      <c r="D42" s="20" t="str">
        <f>IFERROR(VLOOKUP($B42,'SB entry'!$A$2:$E$200,3,FALSE),"")</f>
        <v>Cumbria</v>
      </c>
      <c r="E42" s="2">
        <v>20.37</v>
      </c>
    </row>
    <row r="43" spans="1:6" x14ac:dyDescent="0.25">
      <c r="A43" s="17">
        <v>41</v>
      </c>
      <c r="B43" s="11">
        <v>43</v>
      </c>
      <c r="C43" s="20" t="str">
        <f>IFERROR(VLOOKUP($B43,'SB entry'!$A$2:$E$200,2,FALSE), "")</f>
        <v>Atkinson</v>
      </c>
      <c r="D43" s="20" t="str">
        <f>IFERROR(VLOOKUP($B43,'SB entry'!$A$2:$E$200,3,FALSE),"")</f>
        <v>Durham</v>
      </c>
      <c r="E43" s="23">
        <v>20.38</v>
      </c>
    </row>
    <row r="44" spans="1:6" x14ac:dyDescent="0.25">
      <c r="A44" s="17">
        <v>42</v>
      </c>
      <c r="B44" s="11">
        <v>91</v>
      </c>
      <c r="C44" s="20" t="str">
        <f>IFERROR(VLOOKUP($B44,'SB entry'!$A$2:$E$200,2,FALSE), "")</f>
        <v>Will Hardy</v>
      </c>
      <c r="D44" s="20" t="str">
        <f>IFERROR(VLOOKUP($B44,'SB entry'!$A$2:$E$200,3,FALSE),"")</f>
        <v>North Yorkshire</v>
      </c>
      <c r="E44" s="23">
        <v>20.45</v>
      </c>
    </row>
    <row r="45" spans="1:6" x14ac:dyDescent="0.25">
      <c r="A45" s="17">
        <v>43</v>
      </c>
      <c r="B45" s="11">
        <v>73</v>
      </c>
      <c r="C45" s="20" t="str">
        <f>IFERROR(VLOOKUP($B45,'SB entry'!$A$2:$E$200,2,FALSE), "")</f>
        <v>Johnathan Maley</v>
      </c>
      <c r="D45" s="20" t="str">
        <f>IFERROR(VLOOKUP($B45,'SB entry'!$A$2:$E$200,3,FALSE),"")</f>
        <v>Northumberland</v>
      </c>
      <c r="E45" s="23">
        <v>20.49</v>
      </c>
    </row>
    <row r="46" spans="1:6" x14ac:dyDescent="0.25">
      <c r="A46" s="17">
        <v>44</v>
      </c>
      <c r="B46" s="11">
        <v>28</v>
      </c>
      <c r="C46" s="20" t="str">
        <f>IFERROR(VLOOKUP($B46,'SB entry'!$A$2:$E$200,2,FALSE), "")</f>
        <v xml:space="preserve">Rowan Ashworth </v>
      </c>
      <c r="D46" s="20" t="str">
        <f>IFERROR(VLOOKUP($B46,'SB entry'!$A$2:$E$200,3,FALSE),"")</f>
        <v>Cumbria</v>
      </c>
      <c r="E46" s="23">
        <v>21</v>
      </c>
      <c r="F46" s="20" t="s">
        <v>589</v>
      </c>
    </row>
    <row r="47" spans="1:6" x14ac:dyDescent="0.25">
      <c r="A47" s="17">
        <v>45</v>
      </c>
      <c r="B47" s="11">
        <v>29</v>
      </c>
      <c r="C47" s="20" t="str">
        <f>IFERROR(VLOOKUP($B47,'SB entry'!$A$2:$E$200,2,FALSE), "")</f>
        <v>Alex Speight</v>
      </c>
      <c r="D47" s="20" t="str">
        <f>IFERROR(VLOOKUP($B47,'SB entry'!$A$2:$E$200,3,FALSE),"")</f>
        <v>Cumbria</v>
      </c>
      <c r="E47" s="23">
        <v>21.03</v>
      </c>
    </row>
    <row r="48" spans="1:6" x14ac:dyDescent="0.25">
      <c r="A48" s="17">
        <v>46</v>
      </c>
      <c r="B48" s="11">
        <v>94</v>
      </c>
      <c r="C48" s="20" t="str">
        <f>IFERROR(VLOOKUP($B48,'SB entry'!$A$2:$E$200,2,FALSE), "")</f>
        <v>James Pollington-Clyne</v>
      </c>
      <c r="D48" s="20" t="str">
        <f>IFERROR(VLOOKUP($B48,'SB entry'!$A$2:$E$200,3,FALSE),"")</f>
        <v>North Yorkshire</v>
      </c>
      <c r="E48" s="23">
        <v>21.05</v>
      </c>
    </row>
    <row r="49" spans="1:5" x14ac:dyDescent="0.25">
      <c r="A49" s="17">
        <v>47</v>
      </c>
      <c r="B49" s="11">
        <v>37</v>
      </c>
      <c r="C49" s="20" t="str">
        <f>IFERROR(VLOOKUP($B49,'SB entry'!$A$2:$E$200,2,FALSE), "")</f>
        <v>Matthew Heron</v>
      </c>
      <c r="D49" s="20" t="str">
        <f>IFERROR(VLOOKUP($B49,'SB entry'!$A$2:$E$200,3,FALSE),"")</f>
        <v>Cumbria</v>
      </c>
      <c r="E49" s="23">
        <v>21.17</v>
      </c>
    </row>
    <row r="50" spans="1:5" x14ac:dyDescent="0.25">
      <c r="A50" s="17">
        <v>48</v>
      </c>
      <c r="B50" s="11">
        <v>76</v>
      </c>
      <c r="C50" s="20" t="str">
        <f>IFERROR(VLOOKUP($B50,'SB entry'!$A$2:$E$200,2,FALSE), "")</f>
        <v>Isaac Pottinger</v>
      </c>
      <c r="D50" s="20" t="str">
        <f>IFERROR(VLOOKUP($B50,'SB entry'!$A$2:$E$200,3,FALSE),"")</f>
        <v>Northumberland</v>
      </c>
      <c r="E50" s="23">
        <v>21.19</v>
      </c>
    </row>
    <row r="51" spans="1:5" x14ac:dyDescent="0.25">
      <c r="A51" s="17">
        <v>49</v>
      </c>
      <c r="B51" s="11">
        <v>47</v>
      </c>
      <c r="C51" s="20" t="str">
        <f>IFERROR(VLOOKUP($B51,'SB entry'!$A$2:$E$200,2,FALSE), "")</f>
        <v>Mason</v>
      </c>
      <c r="D51" s="20" t="str">
        <f>IFERROR(VLOOKUP($B51,'SB entry'!$A$2:$E$200,3,FALSE),"")</f>
        <v>Durham</v>
      </c>
      <c r="E51" s="23">
        <v>21.26</v>
      </c>
    </row>
    <row r="52" spans="1:5" x14ac:dyDescent="0.25">
      <c r="A52" s="17">
        <v>50</v>
      </c>
      <c r="B52" s="11">
        <v>32</v>
      </c>
      <c r="C52" s="20" t="str">
        <f>IFERROR(VLOOKUP($B52,'SB entry'!$A$2:$E$200,2,FALSE), "")</f>
        <v>Christan Muirhead</v>
      </c>
      <c r="D52" s="20" t="str">
        <f>IFERROR(VLOOKUP($B52,'SB entry'!$A$2:$E$200,3,FALSE),"")</f>
        <v>Cumbria</v>
      </c>
      <c r="E52" s="23">
        <v>21.38</v>
      </c>
    </row>
    <row r="53" spans="1:5" x14ac:dyDescent="0.25">
      <c r="A53" s="17">
        <v>51</v>
      </c>
      <c r="B53" s="11">
        <v>77</v>
      </c>
      <c r="C53" s="20" t="str">
        <f>IFERROR(VLOOKUP($B53,'SB entry'!$A$2:$E$200,2,FALSE), "")</f>
        <v>Johnathon Gaukrodger</v>
      </c>
      <c r="D53" s="20" t="str">
        <f>IFERROR(VLOOKUP($B53,'SB entry'!$A$2:$E$200,3,FALSE),"")</f>
        <v>Northumberland</v>
      </c>
      <c r="E53" s="41">
        <v>21.4</v>
      </c>
    </row>
    <row r="54" spans="1:5" x14ac:dyDescent="0.25">
      <c r="A54" s="17">
        <v>52</v>
      </c>
      <c r="B54" s="11">
        <v>55</v>
      </c>
      <c r="C54" s="20">
        <f>IFERROR(VLOOKUP($B54,'SB entry'!$A$2:$E$200,2,FALSE), "")</f>
        <v>0</v>
      </c>
      <c r="D54" s="20" t="str">
        <f>IFERROR(VLOOKUP($B54,'SB entry'!$A$2:$E$200,3,FALSE),"")</f>
        <v>Durham</v>
      </c>
      <c r="E54" s="20">
        <v>21.43</v>
      </c>
    </row>
    <row r="55" spans="1:5" x14ac:dyDescent="0.25">
      <c r="A55" s="17">
        <v>53</v>
      </c>
      <c r="B55" s="11">
        <v>51</v>
      </c>
      <c r="C55" s="20" t="str">
        <f>IFERROR(VLOOKUP($B55,'SB entry'!$A$2:$E$200,2,FALSE), "")</f>
        <v>McClean</v>
      </c>
      <c r="D55" s="20" t="str">
        <f>IFERROR(VLOOKUP($B55,'SB entry'!$A$2:$E$200,3,FALSE),"")</f>
        <v>Durham</v>
      </c>
      <c r="E55" s="2">
        <v>21.53</v>
      </c>
    </row>
    <row r="56" spans="1:5" x14ac:dyDescent="0.25">
      <c r="A56" s="17">
        <v>54</v>
      </c>
      <c r="B56" s="11">
        <v>42</v>
      </c>
      <c r="C56" s="20" t="str">
        <f>IFERROR(VLOOKUP($B56,'SB entry'!$A$2:$E$200,2,FALSE), "")</f>
        <v>King</v>
      </c>
      <c r="D56" s="20" t="str">
        <f>IFERROR(VLOOKUP($B56,'SB entry'!$A$2:$E$200,3,FALSE),"")</f>
        <v>Durham</v>
      </c>
      <c r="E56" s="23">
        <v>22.02</v>
      </c>
    </row>
    <row r="57" spans="1:5" x14ac:dyDescent="0.25">
      <c r="A57" s="17">
        <v>55</v>
      </c>
      <c r="B57" s="11">
        <v>95</v>
      </c>
      <c r="C57" s="20" t="str">
        <f>IFERROR(VLOOKUP($B57,'SB entry'!$A$2:$E$200,2,FALSE), "")</f>
        <v>Greg Walsh</v>
      </c>
      <c r="D57" s="20" t="str">
        <f>IFERROR(VLOOKUP($B57,'SB entry'!$A$2:$E$200,3,FALSE),"")</f>
        <v>North Yorkshire</v>
      </c>
      <c r="E57" s="23">
        <v>22.23</v>
      </c>
    </row>
    <row r="58" spans="1:5" x14ac:dyDescent="0.25">
      <c r="A58" s="17">
        <v>56</v>
      </c>
      <c r="B58" s="11">
        <v>34</v>
      </c>
      <c r="C58" s="20" t="str">
        <f>IFERROR(VLOOKUP($B58,'SB entry'!$A$2:$E$200,2,FALSE), "")</f>
        <v>Noah Harrison</v>
      </c>
      <c r="D58" s="20" t="str">
        <f>IFERROR(VLOOKUP($B58,'SB entry'!$A$2:$E$200,3,FALSE),"")</f>
        <v>Cumbria</v>
      </c>
      <c r="E58" s="20">
        <v>22.46</v>
      </c>
    </row>
    <row r="59" spans="1:5" x14ac:dyDescent="0.25">
      <c r="A59" s="17">
        <v>57</v>
      </c>
      <c r="B59" s="11">
        <v>33</v>
      </c>
      <c r="C59" s="20" t="str">
        <f>IFERROR(VLOOKUP($B59,'SB entry'!$A$2:$E$200,2,FALSE), "")</f>
        <v>Noah Wadsworth</v>
      </c>
      <c r="D59" s="20" t="str">
        <f>IFERROR(VLOOKUP($B59,'SB entry'!$A$2:$E$200,3,FALSE),"")</f>
        <v>Cumbria</v>
      </c>
      <c r="E59" s="2">
        <v>23.18</v>
      </c>
    </row>
    <row r="60" spans="1:5" x14ac:dyDescent="0.25">
      <c r="A60" s="17">
        <v>58</v>
      </c>
      <c r="B60" s="11">
        <v>35</v>
      </c>
      <c r="C60" s="20" t="str">
        <f>IFERROR(VLOOKUP($B60,'SB entry'!$A$2:$E$200,2,FALSE), "")</f>
        <v>Bruno Fielding</v>
      </c>
      <c r="D60" s="20" t="str">
        <f>IFERROR(VLOOKUP($B60,'SB entry'!$A$2:$E$200,3,FALSE),"")</f>
        <v>Cumbria</v>
      </c>
      <c r="E60" s="23">
        <v>23.48</v>
      </c>
    </row>
    <row r="61" spans="1:5" x14ac:dyDescent="0.25">
      <c r="A61" s="17">
        <v>59</v>
      </c>
      <c r="B61" s="11">
        <v>49</v>
      </c>
      <c r="C61" s="20" t="str">
        <f>IFERROR(VLOOKUP($B61,'SB entry'!$A$2:$E$200,2,FALSE), "")</f>
        <v>Heckles</v>
      </c>
      <c r="D61" s="20" t="str">
        <f>IFERROR(VLOOKUP($B61,'SB entry'!$A$2:$E$200,3,FALSE),"")</f>
        <v>Durham</v>
      </c>
      <c r="E61" s="23">
        <v>24.31</v>
      </c>
    </row>
    <row r="62" spans="1:5" x14ac:dyDescent="0.25">
      <c r="B62" s="22"/>
      <c r="E62" s="23"/>
    </row>
    <row r="63" spans="1:5" x14ac:dyDescent="0.25">
      <c r="B63" s="22"/>
      <c r="E63" s="23"/>
    </row>
  </sheetData>
  <phoneticPr fontId="8" type="noConversion"/>
  <conditionalFormatting sqref="B3:B61">
    <cfRule type="duplicateValues" dxfId="5" priority="1"/>
  </conditionalFormatting>
  <printOptions gridLines="1"/>
  <pageMargins left="0.70866141732283472" right="0.70866141732283472" top="0.74803149606299213" bottom="0.35433070866141736" header="0" footer="0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7"/>
  <sheetViews>
    <sheetView topLeftCell="A22" workbookViewId="0">
      <selection activeCell="I25" sqref="I25"/>
    </sheetView>
  </sheetViews>
  <sheetFormatPr defaultRowHeight="15.75" x14ac:dyDescent="0.25"/>
  <cols>
    <col min="1" max="1" width="9.140625" style="17"/>
    <col min="2" max="2" width="9.140625" style="20"/>
    <col min="3" max="3" width="20.28515625" style="20" customWidth="1"/>
    <col min="4" max="4" width="17.85546875" style="20" customWidth="1"/>
    <col min="5" max="16384" width="9.140625" style="20"/>
  </cols>
  <sheetData>
    <row r="1" spans="1:5" x14ac:dyDescent="0.25">
      <c r="C1" s="20" t="s">
        <v>26</v>
      </c>
      <c r="D1" s="20" t="s">
        <v>599</v>
      </c>
    </row>
    <row r="2" spans="1:5" x14ac:dyDescent="0.25">
      <c r="A2" s="17" t="s">
        <v>9</v>
      </c>
      <c r="B2" s="2" t="s">
        <v>5</v>
      </c>
      <c r="C2" s="2" t="s">
        <v>1</v>
      </c>
      <c r="D2" s="2" t="s">
        <v>10</v>
      </c>
      <c r="E2" s="2" t="s">
        <v>11</v>
      </c>
    </row>
    <row r="3" spans="1:5" x14ac:dyDescent="0.25">
      <c r="A3" s="17">
        <v>1</v>
      </c>
      <c r="B3" s="22">
        <v>21</v>
      </c>
      <c r="C3" s="20" t="str">
        <f>IFERROR(VLOOKUP($B3,'7G entry'!$A$2:$E$200,2,FALSE), "")</f>
        <v>Mila Barron</v>
      </c>
      <c r="D3" s="20" t="str">
        <f>IFERROR(VLOOKUP($B3,'7G entry'!$A$2:$E$200,3,FALSE),"")</f>
        <v>Cumbria</v>
      </c>
      <c r="E3" s="23">
        <v>9.2799999999999994</v>
      </c>
    </row>
    <row r="4" spans="1:5" x14ac:dyDescent="0.25">
      <c r="A4" s="17">
        <v>2</v>
      </c>
      <c r="B4" s="22">
        <v>81</v>
      </c>
      <c r="C4" s="20" t="str">
        <f>IFERROR(VLOOKUP($B4,'7G entry'!$A$2:$E$200,2,FALSE), "")</f>
        <v>Abigail Ferguson</v>
      </c>
      <c r="D4" s="20" t="str">
        <f>IFERROR(VLOOKUP($B4,'7G entry'!$A$2:$E$200,3,FALSE),"")</f>
        <v>North Yorkshire</v>
      </c>
      <c r="E4" s="23">
        <v>9.4499999999999993</v>
      </c>
    </row>
    <row r="5" spans="1:5" x14ac:dyDescent="0.25">
      <c r="A5" s="17">
        <v>3</v>
      </c>
      <c r="B5" s="22">
        <v>23</v>
      </c>
      <c r="C5" s="20" t="str">
        <f>IFERROR(VLOOKUP($B5,'7G entry'!$A$2:$E$200,2,FALSE), "")</f>
        <v>Ella Cagatay</v>
      </c>
      <c r="D5" s="20" t="str">
        <f>IFERROR(VLOOKUP($B5,'7G entry'!$A$2:$E$200,3,FALSE),"")</f>
        <v>Cumbria</v>
      </c>
      <c r="E5" s="23">
        <v>9.49</v>
      </c>
    </row>
    <row r="6" spans="1:5" x14ac:dyDescent="0.25">
      <c r="A6" s="17">
        <v>4</v>
      </c>
      <c r="B6" s="22">
        <v>56</v>
      </c>
      <c r="C6" s="20" t="str">
        <f>IFERROR(VLOOKUP($B6,'7G entry'!$A$2:$E$200,2,FALSE), "")</f>
        <v>Gerrens</v>
      </c>
      <c r="D6" s="20" t="str">
        <f>IFERROR(VLOOKUP($B6,'7G entry'!$A$2:$E$200,3,FALSE),"")</f>
        <v>Durham</v>
      </c>
      <c r="E6" s="23">
        <v>9.5</v>
      </c>
    </row>
    <row r="7" spans="1:5" x14ac:dyDescent="0.25">
      <c r="A7" s="17">
        <v>5</v>
      </c>
      <c r="B7" s="22">
        <v>61</v>
      </c>
      <c r="C7" s="20" t="str">
        <f>IFERROR(VLOOKUP($B7,'7G entry'!$A$2:$E$200,2,FALSE), "")</f>
        <v>Elsa Hawkins</v>
      </c>
      <c r="D7" s="20" t="str">
        <f>IFERROR(VLOOKUP($B7,'7G entry'!$A$2:$E$200,3,FALSE),"")</f>
        <v>Northumberland</v>
      </c>
      <c r="E7" s="23">
        <v>9.51</v>
      </c>
    </row>
    <row r="8" spans="1:5" x14ac:dyDescent="0.25">
      <c r="A8" s="17">
        <v>6</v>
      </c>
      <c r="B8" s="22">
        <v>22</v>
      </c>
      <c r="C8" s="20" t="str">
        <f>IFERROR(VLOOKUP($B8,'7G entry'!$A$2:$E$200,2,FALSE), "")</f>
        <v>Maggie Rowley</v>
      </c>
      <c r="D8" s="20" t="str">
        <f>IFERROR(VLOOKUP($B8,'7G entry'!$A$2:$E$200,3,FALSE),"")</f>
        <v>Cumbria</v>
      </c>
      <c r="E8" s="23">
        <v>9.5299999999999994</v>
      </c>
    </row>
    <row r="9" spans="1:5" x14ac:dyDescent="0.25">
      <c r="A9" s="17">
        <v>7</v>
      </c>
      <c r="B9" s="22">
        <v>82</v>
      </c>
      <c r="C9" s="20" t="str">
        <f>IFERROR(VLOOKUP($B9,'7G entry'!$A$2:$E$200,2,FALSE), "")</f>
        <v>Ellie Glover</v>
      </c>
      <c r="D9" s="20" t="str">
        <f>IFERROR(VLOOKUP($B9,'7G entry'!$A$2:$E$200,3,FALSE),"")</f>
        <v>North Yorkshire</v>
      </c>
      <c r="E9" s="23">
        <v>9.57</v>
      </c>
    </row>
    <row r="10" spans="1:5" x14ac:dyDescent="0.25">
      <c r="A10" s="17">
        <v>8</v>
      </c>
      <c r="B10" s="22">
        <v>88</v>
      </c>
      <c r="C10" s="20" t="str">
        <f>IFERROR(VLOOKUP($B10,'7G entry'!$A$2:$E$200,2,FALSE), "")</f>
        <v>Kate Harrison</v>
      </c>
      <c r="D10" s="20" t="str">
        <f>IFERROR(VLOOKUP($B10,'7G entry'!$A$2:$E$200,3,FALSE),"")</f>
        <v>North Yorkshire</v>
      </c>
      <c r="E10" s="23">
        <v>10.02</v>
      </c>
    </row>
    <row r="11" spans="1:5" x14ac:dyDescent="0.25">
      <c r="A11" s="17">
        <v>9</v>
      </c>
      <c r="B11" s="22">
        <v>24</v>
      </c>
      <c r="C11" s="20" t="str">
        <f>IFERROR(VLOOKUP($B11,'7G entry'!$A$2:$E$200,2,FALSE), "")</f>
        <v>Gabriella Forrest</v>
      </c>
      <c r="D11" s="20" t="str">
        <f>IFERROR(VLOOKUP($B11,'7G entry'!$A$2:$E$200,3,FALSE),"")</f>
        <v>Cumbria</v>
      </c>
      <c r="E11" s="23">
        <v>10.029999999999999</v>
      </c>
    </row>
    <row r="12" spans="1:5" x14ac:dyDescent="0.25">
      <c r="A12" s="17">
        <v>10</v>
      </c>
      <c r="B12" s="22">
        <v>45</v>
      </c>
      <c r="C12" s="20" t="str">
        <f>IFERROR(VLOOKUP($B12,'7G entry'!$A$2:$E$200,2,FALSE), "")</f>
        <v>Staley</v>
      </c>
      <c r="D12" s="20" t="str">
        <f>IFERROR(VLOOKUP($B12,'7G entry'!$A$2:$E$200,3,FALSE),"")</f>
        <v>Durham</v>
      </c>
      <c r="E12" s="23">
        <v>10.07</v>
      </c>
    </row>
    <row r="13" spans="1:5" x14ac:dyDescent="0.25">
      <c r="A13" s="17">
        <v>11</v>
      </c>
      <c r="B13" s="22">
        <v>65</v>
      </c>
      <c r="C13" s="20" t="str">
        <f>IFERROR(VLOOKUP($B13,'7G entry'!$A$2:$E$200,2,FALSE), "")</f>
        <v>Imogen Barrass</v>
      </c>
      <c r="D13" s="20" t="str">
        <f>IFERROR(VLOOKUP($B13,'7G entry'!$A$2:$E$200,3,FALSE),"")</f>
        <v>Northumberland</v>
      </c>
      <c r="E13" s="23">
        <v>10.130000000000001</v>
      </c>
    </row>
    <row r="14" spans="1:5" x14ac:dyDescent="0.25">
      <c r="A14" s="17">
        <v>12</v>
      </c>
      <c r="B14" s="22">
        <v>63</v>
      </c>
      <c r="C14" s="20" t="str">
        <f>IFERROR(VLOOKUP($B14,'7G entry'!$A$2:$E$200,2,FALSE), "")</f>
        <v>Martha Carr</v>
      </c>
      <c r="D14" s="20" t="str">
        <f>IFERROR(VLOOKUP($B14,'7G entry'!$A$2:$E$200,3,FALSE),"")</f>
        <v>Northumberland</v>
      </c>
      <c r="E14" s="23">
        <v>10.130000000000001</v>
      </c>
    </row>
    <row r="15" spans="1:5" x14ac:dyDescent="0.25">
      <c r="A15" s="17">
        <v>13</v>
      </c>
      <c r="B15" s="22">
        <v>29</v>
      </c>
      <c r="C15" s="20" t="str">
        <f>IFERROR(VLOOKUP($B15,'7G entry'!$A$2:$E$200,2,FALSE), "")</f>
        <v>Henrietta Paul</v>
      </c>
      <c r="D15" s="20" t="str">
        <f>IFERROR(VLOOKUP($B15,'7G entry'!$A$2:$E$200,3,FALSE),"")</f>
        <v>Cumbria</v>
      </c>
      <c r="E15" s="23">
        <v>10.15</v>
      </c>
    </row>
    <row r="16" spans="1:5" x14ac:dyDescent="0.25">
      <c r="A16" s="17">
        <v>14</v>
      </c>
      <c r="B16" s="22">
        <v>84</v>
      </c>
      <c r="C16" s="20" t="str">
        <f>IFERROR(VLOOKUP($B16,'7G entry'!$A$2:$E$200,2,FALSE), "")</f>
        <v>Harriet Brown</v>
      </c>
      <c r="D16" s="20" t="str">
        <f>IFERROR(VLOOKUP($B16,'7G entry'!$A$2:$E$200,3,FALSE),"")</f>
        <v>North Yorkshire</v>
      </c>
      <c r="E16" s="23">
        <v>10.17</v>
      </c>
    </row>
    <row r="17" spans="1:5" x14ac:dyDescent="0.25">
      <c r="A17" s="17">
        <v>15</v>
      </c>
      <c r="B17" s="22">
        <v>25</v>
      </c>
      <c r="C17" s="20" t="str">
        <f>IFERROR(VLOOKUP($B17,'7G entry'!$A$2:$E$200,2,FALSE), "")</f>
        <v>Izzy Leigh</v>
      </c>
      <c r="D17" s="20" t="str">
        <f>IFERROR(VLOOKUP($B17,'7G entry'!$A$2:$E$200,3,FALSE),"")</f>
        <v>Cumbria</v>
      </c>
      <c r="E17" s="23">
        <v>10.18</v>
      </c>
    </row>
    <row r="18" spans="1:5" x14ac:dyDescent="0.25">
      <c r="A18" s="17">
        <v>16</v>
      </c>
      <c r="B18" s="22">
        <v>64</v>
      </c>
      <c r="C18" s="20" t="str">
        <f>IFERROR(VLOOKUP($B18,'7G entry'!$A$2:$E$200,2,FALSE), "")</f>
        <v>Isla Aiston</v>
      </c>
      <c r="D18" s="20" t="str">
        <f>IFERROR(VLOOKUP($B18,'7G entry'!$A$2:$E$200,3,FALSE),"")</f>
        <v>Northumberland</v>
      </c>
      <c r="E18" s="23">
        <v>10.19</v>
      </c>
    </row>
    <row r="19" spans="1:5" x14ac:dyDescent="0.25">
      <c r="A19" s="17">
        <v>17</v>
      </c>
      <c r="B19" s="22">
        <v>59</v>
      </c>
      <c r="C19" s="20" t="str">
        <f>IFERROR(VLOOKUP($B19,'7G entry'!$A$2:$E$200,2,FALSE), "")</f>
        <v>Hyland</v>
      </c>
      <c r="D19" s="20" t="str">
        <f>IFERROR(VLOOKUP($B19,'7G entry'!$A$2:$E$200,3,FALSE),"")</f>
        <v>Durham</v>
      </c>
      <c r="E19" s="23">
        <v>10.220000000000001</v>
      </c>
    </row>
    <row r="20" spans="1:5" x14ac:dyDescent="0.25">
      <c r="A20" s="17">
        <v>18</v>
      </c>
      <c r="B20" s="22">
        <v>67</v>
      </c>
      <c r="C20" s="20" t="str">
        <f>IFERROR(VLOOKUP($B20,'7G entry'!$A$2:$E$200,2,FALSE), "")</f>
        <v>Ella Picton</v>
      </c>
      <c r="D20" s="20" t="str">
        <f>IFERROR(VLOOKUP($B20,'7G entry'!$A$2:$E$200,3,FALSE),"")</f>
        <v>Northumberland</v>
      </c>
      <c r="E20" s="23">
        <v>10.23</v>
      </c>
    </row>
    <row r="21" spans="1:5" x14ac:dyDescent="0.25">
      <c r="A21" s="17">
        <v>19</v>
      </c>
      <c r="B21" s="22">
        <v>62</v>
      </c>
      <c r="C21" s="20" t="str">
        <f>IFERROR(VLOOKUP($B21,'7G entry'!$A$2:$E$200,2,FALSE), "")</f>
        <v>Hattie Williams</v>
      </c>
      <c r="D21" s="20" t="str">
        <f>IFERROR(VLOOKUP($B21,'7G entry'!$A$2:$E$200,3,FALSE),"")</f>
        <v>Northumberland</v>
      </c>
      <c r="E21" s="23">
        <v>10.24</v>
      </c>
    </row>
    <row r="22" spans="1:5" x14ac:dyDescent="0.25">
      <c r="A22" s="17">
        <v>20</v>
      </c>
      <c r="B22" s="22">
        <v>66</v>
      </c>
      <c r="C22" s="20" t="str">
        <f>IFERROR(VLOOKUP($B22,'7G entry'!$A$2:$E$200,2,FALSE), "")</f>
        <v>Mabyn Goffe</v>
      </c>
      <c r="D22" s="20" t="str">
        <f>IFERROR(VLOOKUP($B22,'7G entry'!$A$2:$E$200,3,FALSE),"")</f>
        <v>Northumberland</v>
      </c>
      <c r="E22" s="23">
        <v>10.25</v>
      </c>
    </row>
    <row r="23" spans="1:5" x14ac:dyDescent="0.25">
      <c r="A23" s="17">
        <v>21</v>
      </c>
      <c r="B23" s="22">
        <v>89</v>
      </c>
      <c r="C23" s="20" t="str">
        <f>IFERROR(VLOOKUP($B23,'7G entry'!$A$2:$E$200,2,FALSE), "")</f>
        <v>Martha Hart</v>
      </c>
      <c r="D23" s="20" t="str">
        <f>IFERROR(VLOOKUP($B23,'7G entry'!$A$2:$E$200,3,FALSE),"")</f>
        <v>North Yorkshire</v>
      </c>
      <c r="E23" s="2">
        <v>10.25</v>
      </c>
    </row>
    <row r="24" spans="1:5" x14ac:dyDescent="0.25">
      <c r="A24" s="17">
        <v>22</v>
      </c>
      <c r="B24" s="22">
        <v>47</v>
      </c>
      <c r="C24" s="20" t="str">
        <f>IFERROR(VLOOKUP($B24,'7G entry'!$A$2:$E$200,2,FALSE), "")</f>
        <v>Rickelton</v>
      </c>
      <c r="D24" s="20" t="str">
        <f>IFERROR(VLOOKUP($B24,'7G entry'!$A$2:$E$200,3,FALSE),"")</f>
        <v>Durham</v>
      </c>
      <c r="E24" s="24">
        <v>10.26</v>
      </c>
    </row>
    <row r="25" spans="1:5" x14ac:dyDescent="0.25">
      <c r="A25" s="17">
        <v>23</v>
      </c>
      <c r="B25" s="22">
        <v>73</v>
      </c>
      <c r="C25" s="20" t="str">
        <f>IFERROR(VLOOKUP($B25,'7G entry'!$A$2:$E$200,2,FALSE), "")</f>
        <v>Amelie Hall</v>
      </c>
      <c r="D25" s="20" t="str">
        <f>IFERROR(VLOOKUP($B25,'7G entry'!$A$2:$E$200,3,FALSE),"")</f>
        <v>Northumberland</v>
      </c>
      <c r="E25" s="24">
        <v>10.29</v>
      </c>
    </row>
    <row r="26" spans="1:5" x14ac:dyDescent="0.25">
      <c r="A26" s="17">
        <v>24</v>
      </c>
      <c r="B26" s="22">
        <v>54</v>
      </c>
      <c r="C26" s="20" t="str">
        <f>IFERROR(VLOOKUP($B26,'7G entry'!$A$2:$E$200,2,FALSE), "")</f>
        <v>Evans</v>
      </c>
      <c r="D26" s="20" t="str">
        <f>IFERROR(VLOOKUP($B26,'7G entry'!$A$2:$E$200,3,FALSE),"")</f>
        <v>Durham</v>
      </c>
      <c r="E26" s="24">
        <v>10.29</v>
      </c>
    </row>
    <row r="27" spans="1:5" x14ac:dyDescent="0.25">
      <c r="A27" s="17">
        <v>25</v>
      </c>
      <c r="B27" s="22">
        <v>83</v>
      </c>
      <c r="C27" s="20" t="str">
        <f>IFERROR(VLOOKUP($B27,'7G entry'!$A$2:$E$200,2,FALSE), "")</f>
        <v>Jo Hodgson</v>
      </c>
      <c r="D27" s="20" t="str">
        <f>IFERROR(VLOOKUP($B27,'7G entry'!$A$2:$E$200,3,FALSE),"")</f>
        <v>North Yorkshire</v>
      </c>
      <c r="E27" s="24">
        <v>10.32</v>
      </c>
    </row>
    <row r="28" spans="1:5" x14ac:dyDescent="0.25">
      <c r="A28" s="17">
        <v>26</v>
      </c>
      <c r="B28" s="22">
        <v>86</v>
      </c>
      <c r="C28" s="20" t="str">
        <f>IFERROR(VLOOKUP($B28,'7G entry'!$A$2:$E$200,2,FALSE), "")</f>
        <v>Sophia Wardman</v>
      </c>
      <c r="D28" s="20" t="str">
        <f>IFERROR(VLOOKUP($B28,'7G entry'!$A$2:$E$200,3,FALSE),"")</f>
        <v>North Yorkshire</v>
      </c>
      <c r="E28" s="24">
        <v>10.33</v>
      </c>
    </row>
    <row r="29" spans="1:5" x14ac:dyDescent="0.25">
      <c r="A29" s="17">
        <v>27</v>
      </c>
      <c r="B29" s="22">
        <v>87</v>
      </c>
      <c r="C29" s="20" t="str">
        <f>IFERROR(VLOOKUP($B29,'7G entry'!$A$2:$E$200,2,FALSE), "")</f>
        <v>Georgia  Johnson</v>
      </c>
      <c r="D29" s="20" t="str">
        <f>IFERROR(VLOOKUP($B29,'7G entry'!$A$2:$E$200,3,FALSE),"")</f>
        <v>North Yorkshire</v>
      </c>
      <c r="E29" s="24">
        <v>10.34</v>
      </c>
    </row>
    <row r="30" spans="1:5" x14ac:dyDescent="0.25">
      <c r="A30" s="17">
        <v>28</v>
      </c>
      <c r="B30" s="22">
        <v>92</v>
      </c>
      <c r="C30" s="20" t="str">
        <f>IFERROR(VLOOKUP($B30,'7G entry'!$A$2:$E$200,2,FALSE), "")</f>
        <v>Islay Clark</v>
      </c>
      <c r="D30" s="20" t="str">
        <f>IFERROR(VLOOKUP($B30,'7G entry'!$A$2:$E$200,3,FALSE),"")</f>
        <v>North Yorkshire</v>
      </c>
      <c r="E30" s="2">
        <v>10.35</v>
      </c>
    </row>
    <row r="31" spans="1:5" x14ac:dyDescent="0.25">
      <c r="A31" s="17">
        <v>29</v>
      </c>
      <c r="B31" s="22">
        <v>32</v>
      </c>
      <c r="C31" s="20" t="str">
        <f>IFERROR(VLOOKUP($B31,'7G entry'!$A$2:$E$200,2,FALSE), "")</f>
        <v>Charlotte Richardson</v>
      </c>
      <c r="D31" s="20" t="str">
        <f>IFERROR(VLOOKUP($B31,'7G entry'!$A$2:$E$200,3,FALSE),"")</f>
        <v>Cumbria</v>
      </c>
      <c r="E31" s="23">
        <v>10.36</v>
      </c>
    </row>
    <row r="32" spans="1:5" x14ac:dyDescent="0.25">
      <c r="A32" s="17">
        <v>30</v>
      </c>
      <c r="B32" s="22">
        <v>3</v>
      </c>
      <c r="C32" s="20" t="str">
        <f>IFERROR(VLOOKUP($B32,'7G entry'!$A$2:$E$200,2,FALSE), "")</f>
        <v>Alicia Condell</v>
      </c>
      <c r="D32" s="20" t="str">
        <f>IFERROR(VLOOKUP($B32,'7G entry'!$A$2:$E$200,3,FALSE),"")</f>
        <v>Cleveland</v>
      </c>
      <c r="E32" s="23">
        <v>10.41</v>
      </c>
    </row>
    <row r="33" spans="1:5" x14ac:dyDescent="0.25">
      <c r="A33" s="17">
        <v>31</v>
      </c>
      <c r="B33" s="22">
        <v>71</v>
      </c>
      <c r="C33" s="20" t="str">
        <f>IFERROR(VLOOKUP($B33,'7G entry'!$A$2:$E$200,2,FALSE), "")</f>
        <v>Lily Ogle</v>
      </c>
      <c r="D33" s="20" t="str">
        <f>IFERROR(VLOOKUP($B33,'7G entry'!$A$2:$E$200,3,FALSE),"")</f>
        <v>Northumberland</v>
      </c>
      <c r="E33" s="23">
        <v>10.44</v>
      </c>
    </row>
    <row r="34" spans="1:5" x14ac:dyDescent="0.25">
      <c r="A34" s="17">
        <v>32</v>
      </c>
      <c r="B34" s="22">
        <v>26</v>
      </c>
      <c r="C34" s="20" t="str">
        <f>IFERROR(VLOOKUP($B34,'7G entry'!$A$2:$E$200,2,FALSE), "")</f>
        <v>Loe Rudd Eilbeck</v>
      </c>
      <c r="D34" s="20" t="str">
        <f>IFERROR(VLOOKUP($B34,'7G entry'!$A$2:$E$200,3,FALSE),"")</f>
        <v>Cumbria</v>
      </c>
      <c r="E34" s="23">
        <v>10.46</v>
      </c>
    </row>
    <row r="35" spans="1:5" x14ac:dyDescent="0.25">
      <c r="A35" s="17">
        <v>33</v>
      </c>
      <c r="B35" s="22">
        <v>85</v>
      </c>
      <c r="C35" s="20" t="str">
        <f>IFERROR(VLOOKUP($B35,'7G entry'!$A$2:$E$200,2,FALSE), "")</f>
        <v>Sienna Bayston</v>
      </c>
      <c r="D35" s="20" t="str">
        <f>IFERROR(VLOOKUP($B35,'7G entry'!$A$2:$E$200,3,FALSE),"")</f>
        <v>North Yorkshire</v>
      </c>
      <c r="E35" s="23">
        <v>10.5</v>
      </c>
    </row>
    <row r="36" spans="1:5" x14ac:dyDescent="0.25">
      <c r="A36" s="17">
        <v>34</v>
      </c>
      <c r="B36" s="22">
        <v>27</v>
      </c>
      <c r="C36" s="20" t="str">
        <f>IFERROR(VLOOKUP($B36,'7G entry'!$A$2:$E$200,2,FALSE), "")</f>
        <v>Ivy Marshall</v>
      </c>
      <c r="D36" s="20" t="str">
        <f>IFERROR(VLOOKUP($B36,'7G entry'!$A$2:$E$200,3,FALSE),"")</f>
        <v>Cumbria</v>
      </c>
      <c r="E36" s="23">
        <v>10.5</v>
      </c>
    </row>
    <row r="37" spans="1:5" x14ac:dyDescent="0.25">
      <c r="A37" s="17">
        <v>35</v>
      </c>
      <c r="B37" s="22">
        <v>91</v>
      </c>
      <c r="C37" s="20" t="str">
        <f>IFERROR(VLOOKUP($B37,'7G entry'!$A$2:$E$200,2,FALSE), "")</f>
        <v>Fay Robinson</v>
      </c>
      <c r="D37" s="20" t="str">
        <f>IFERROR(VLOOKUP($B37,'7G entry'!$A$2:$E$200,3,FALSE),"")</f>
        <v>North Yorkshire</v>
      </c>
      <c r="E37" s="23">
        <v>10.51</v>
      </c>
    </row>
    <row r="38" spans="1:5" x14ac:dyDescent="0.25">
      <c r="A38" s="17">
        <v>36</v>
      </c>
      <c r="B38" s="22">
        <v>30</v>
      </c>
      <c r="C38" s="20" t="str">
        <f>IFERROR(VLOOKUP($B38,'7G entry'!$A$2:$E$200,2,FALSE), "")</f>
        <v>Darcey Smith</v>
      </c>
      <c r="D38" s="20" t="str">
        <f>IFERROR(VLOOKUP($B38,'7G entry'!$A$2:$E$200,3,FALSE),"")</f>
        <v>Cumbria</v>
      </c>
      <c r="E38" s="23">
        <v>10.52</v>
      </c>
    </row>
    <row r="39" spans="1:5" x14ac:dyDescent="0.25">
      <c r="A39" s="17">
        <v>37</v>
      </c>
      <c r="B39" s="22">
        <v>72</v>
      </c>
      <c r="C39" s="20" t="str">
        <f>IFERROR(VLOOKUP($B39,'7G entry'!$A$2:$E$200,2,FALSE), "")</f>
        <v>Liliana Meikle Lopez</v>
      </c>
      <c r="D39" s="20" t="str">
        <f>IFERROR(VLOOKUP($B39,'7G entry'!$A$2:$E$200,3,FALSE),"")</f>
        <v>Northumberland</v>
      </c>
      <c r="E39" s="23">
        <v>10.54</v>
      </c>
    </row>
    <row r="40" spans="1:5" x14ac:dyDescent="0.25">
      <c r="A40" s="17">
        <v>38</v>
      </c>
      <c r="B40" s="22">
        <v>31</v>
      </c>
      <c r="C40" s="20" t="str">
        <f>IFERROR(VLOOKUP($B40,'7G entry'!$A$2:$E$200,2,FALSE), "")</f>
        <v>Silvia Parsons</v>
      </c>
      <c r="D40" s="20" t="str">
        <f>IFERROR(VLOOKUP($B40,'7G entry'!$A$2:$E$200,3,FALSE),"")</f>
        <v>Cumbria</v>
      </c>
      <c r="E40" s="23">
        <v>10.57</v>
      </c>
    </row>
    <row r="41" spans="1:5" x14ac:dyDescent="0.25">
      <c r="A41" s="17">
        <v>39</v>
      </c>
      <c r="B41" s="22">
        <v>34</v>
      </c>
      <c r="C41" s="20" t="str">
        <f>IFERROR(VLOOKUP($B41,'7G entry'!$A$2:$E$200,2,FALSE), "")</f>
        <v>Elodie Haslett</v>
      </c>
      <c r="D41" s="20" t="str">
        <f>IFERROR(VLOOKUP($B41,'7G entry'!$A$2:$E$200,3,FALSE),"")</f>
        <v>Cumbria</v>
      </c>
      <c r="E41" s="23">
        <v>10.57</v>
      </c>
    </row>
    <row r="42" spans="1:5" x14ac:dyDescent="0.25">
      <c r="A42" s="17">
        <v>40</v>
      </c>
      <c r="B42" s="22">
        <v>4</v>
      </c>
      <c r="C42" s="20" t="str">
        <f>IFERROR(VLOOKUP($B42,'7G entry'!$A$2:$E$200,2,FALSE), "")</f>
        <v>Amelia Kitson</v>
      </c>
      <c r="D42" s="20" t="str">
        <f>IFERROR(VLOOKUP($B42,'7G entry'!$A$2:$E$200,3,FALSE),"")</f>
        <v>Cleveland</v>
      </c>
      <c r="E42" s="2">
        <v>10.59</v>
      </c>
    </row>
    <row r="43" spans="1:5" x14ac:dyDescent="0.25">
      <c r="A43" s="17">
        <v>41</v>
      </c>
      <c r="B43" s="22">
        <v>33</v>
      </c>
      <c r="C43" s="20" t="str">
        <f>IFERROR(VLOOKUP($B43,'7G entry'!$A$2:$E$200,2,FALSE), "")</f>
        <v>Felicity Green</v>
      </c>
      <c r="D43" s="20" t="str">
        <f>IFERROR(VLOOKUP($B43,'7G entry'!$A$2:$E$200,3,FALSE),"")</f>
        <v>Cumbria</v>
      </c>
      <c r="E43" s="23">
        <v>11.01</v>
      </c>
    </row>
    <row r="44" spans="1:5" x14ac:dyDescent="0.25">
      <c r="A44" s="17">
        <v>42</v>
      </c>
      <c r="B44" s="22">
        <v>42</v>
      </c>
      <c r="C44" s="20" t="str">
        <f>IFERROR(VLOOKUP($B44,'7G entry'!$A$2:$E$200,2,FALSE), "")</f>
        <v>Ella Harcourt</v>
      </c>
      <c r="D44" s="20" t="str">
        <f>IFERROR(VLOOKUP($B44,'7G entry'!$A$2:$E$200,3,FALSE),"")</f>
        <v>Durham</v>
      </c>
      <c r="E44" s="23">
        <v>11.03</v>
      </c>
    </row>
    <row r="45" spans="1:5" x14ac:dyDescent="0.25">
      <c r="A45" s="17">
        <v>43</v>
      </c>
      <c r="B45" s="22">
        <v>28</v>
      </c>
      <c r="C45" s="20" t="str">
        <f>IFERROR(VLOOKUP($B45,'7G entry'!$A$2:$E$200,2,FALSE), "")</f>
        <v>Rosa Davies</v>
      </c>
      <c r="D45" s="20" t="str">
        <f>IFERROR(VLOOKUP($B45,'7G entry'!$A$2:$E$200,3,FALSE),"")</f>
        <v>Cumbria</v>
      </c>
      <c r="E45" s="23">
        <v>11.04</v>
      </c>
    </row>
    <row r="46" spans="1:5" x14ac:dyDescent="0.25">
      <c r="A46" s="17">
        <v>44</v>
      </c>
      <c r="B46" s="22">
        <v>423</v>
      </c>
      <c r="C46" s="20" t="str">
        <f>IFERROR(VLOOKUP($B46,'7G entry'!$A$2:$E$200,2,FALSE), "")</f>
        <v/>
      </c>
      <c r="D46" s="20" t="str">
        <f>IFERROR(VLOOKUP($B46,'7G entry'!$A$2:$E$200,3,FALSE),"")</f>
        <v/>
      </c>
      <c r="E46" s="23">
        <v>11.05</v>
      </c>
    </row>
    <row r="47" spans="1:5" x14ac:dyDescent="0.25">
      <c r="A47" s="17">
        <v>45</v>
      </c>
      <c r="B47" s="22">
        <v>35</v>
      </c>
      <c r="C47" s="20" t="str">
        <f>IFERROR(VLOOKUP($B47,'7G entry'!$A$2:$E$200,2,FALSE), "")</f>
        <v>Olivia Steel</v>
      </c>
      <c r="D47" s="20" t="str">
        <f>IFERROR(VLOOKUP($B47,'7G entry'!$A$2:$E$200,3,FALSE),"")</f>
        <v>Cumbria</v>
      </c>
      <c r="E47" s="23">
        <v>11.08</v>
      </c>
    </row>
    <row r="48" spans="1:5" x14ac:dyDescent="0.25">
      <c r="A48" s="17">
        <v>46</v>
      </c>
      <c r="B48" s="22">
        <v>69</v>
      </c>
      <c r="C48" s="20" t="str">
        <f>IFERROR(VLOOKUP($B48,'7G entry'!$A$2:$E$200,2,FALSE), "")</f>
        <v>Elodie Stoker</v>
      </c>
      <c r="D48" s="20" t="str">
        <f>IFERROR(VLOOKUP($B48,'7G entry'!$A$2:$E$200,3,FALSE),"")</f>
        <v>Northumberland</v>
      </c>
      <c r="E48" s="23">
        <v>11.09</v>
      </c>
    </row>
    <row r="49" spans="1:5" x14ac:dyDescent="0.25">
      <c r="A49" s="17">
        <v>47</v>
      </c>
      <c r="B49" s="22">
        <v>60</v>
      </c>
      <c r="C49" s="20" t="str">
        <f>IFERROR(VLOOKUP($B49,'7G entry'!$A$2:$E$200,2,FALSE), "")</f>
        <v>Staykova</v>
      </c>
      <c r="D49" s="20" t="str">
        <f>IFERROR(VLOOKUP($B49,'7G entry'!$A$2:$E$200,3,FALSE),"")</f>
        <v>Durham</v>
      </c>
      <c r="E49" s="23">
        <v>11.09</v>
      </c>
    </row>
    <row r="50" spans="1:5" x14ac:dyDescent="0.25">
      <c r="A50" s="17">
        <v>48</v>
      </c>
      <c r="B50" s="22">
        <v>1</v>
      </c>
      <c r="C50" s="20" t="str">
        <f>IFERROR(VLOOKUP($B50,'7G entry'!$A$2:$E$200,2,FALSE), "")</f>
        <v>Isabelle Johnson</v>
      </c>
      <c r="D50" s="20" t="str">
        <f>IFERROR(VLOOKUP($B50,'7G entry'!$A$2:$E$200,3,FALSE),"")</f>
        <v>Cleveland</v>
      </c>
      <c r="E50" s="23">
        <v>11.1</v>
      </c>
    </row>
    <row r="51" spans="1:5" x14ac:dyDescent="0.25">
      <c r="A51" s="17">
        <v>49</v>
      </c>
      <c r="B51" s="22">
        <v>70</v>
      </c>
      <c r="C51" s="20" t="str">
        <f>IFERROR(VLOOKUP($B51,'7G entry'!$A$2:$E$200,2,FALSE), "")</f>
        <v>Isobel McCann</v>
      </c>
      <c r="D51" s="20" t="str">
        <f>IFERROR(VLOOKUP($B51,'7G entry'!$A$2:$E$200,3,FALSE),"")</f>
        <v>Northumberland</v>
      </c>
      <c r="E51" s="23">
        <v>11.23</v>
      </c>
    </row>
    <row r="52" spans="1:5" x14ac:dyDescent="0.25">
      <c r="A52" s="17">
        <v>50</v>
      </c>
      <c r="B52" s="22">
        <v>7</v>
      </c>
      <c r="C52" s="20" t="str">
        <f>IFERROR(VLOOKUP($B52,'7G entry'!$A$2:$E$200,2,FALSE), "")</f>
        <v>Rebecca Nicholson</v>
      </c>
      <c r="D52" s="20" t="str">
        <f>IFERROR(VLOOKUP($B52,'7G entry'!$A$2:$E$200,3,FALSE),"")</f>
        <v>Cleveland</v>
      </c>
      <c r="E52" s="23">
        <v>11.28</v>
      </c>
    </row>
    <row r="53" spans="1:5" x14ac:dyDescent="0.25">
      <c r="A53" s="17">
        <v>51</v>
      </c>
      <c r="B53" s="22">
        <v>5</v>
      </c>
      <c r="C53" s="20" t="str">
        <f>IFERROR(VLOOKUP($B53,'7G entry'!$A$2:$E$200,2,FALSE), "")</f>
        <v>Blossem Dunning</v>
      </c>
      <c r="D53" s="20" t="str">
        <f>IFERROR(VLOOKUP($B53,'7G entry'!$A$2:$E$200,3,FALSE),"")</f>
        <v>Cleveland</v>
      </c>
      <c r="E53" s="23">
        <v>11.32</v>
      </c>
    </row>
    <row r="54" spans="1:5" x14ac:dyDescent="0.25">
      <c r="A54" s="17">
        <v>52</v>
      </c>
      <c r="B54" s="22">
        <v>46</v>
      </c>
      <c r="C54" s="20" t="str">
        <f>IFERROR(VLOOKUP($B54,'7G entry'!$A$2:$E$200,2,FALSE), "")</f>
        <v>Jessica Horton-Thomas</v>
      </c>
      <c r="D54" s="20" t="str">
        <f>IFERROR(VLOOKUP($B54,'7G entry'!$A$2:$E$200,3,FALSE),"")</f>
        <v>Durham</v>
      </c>
      <c r="E54" s="23">
        <v>11.32</v>
      </c>
    </row>
    <row r="55" spans="1:5" x14ac:dyDescent="0.25">
      <c r="A55" s="17">
        <v>53</v>
      </c>
      <c r="B55" s="22">
        <v>8</v>
      </c>
      <c r="C55" s="20" t="str">
        <f>IFERROR(VLOOKUP($B55,'7G entry'!$A$2:$E$200,2,FALSE), "")</f>
        <v>Lottie Wilkinson</v>
      </c>
      <c r="D55" s="20" t="str">
        <f>IFERROR(VLOOKUP($B55,'7G entry'!$A$2:$E$200,3,FALSE),"")</f>
        <v>Cleveland</v>
      </c>
      <c r="E55" s="2">
        <v>11.37</v>
      </c>
    </row>
    <row r="56" spans="1:5" x14ac:dyDescent="0.25">
      <c r="A56" s="17">
        <v>54</v>
      </c>
      <c r="B56" s="22">
        <v>53</v>
      </c>
      <c r="C56" s="20" t="str">
        <f>IFERROR(VLOOKUP($B56,'7G entry'!$A$2:$E$200,2,FALSE), "")</f>
        <v>Lightfoot</v>
      </c>
      <c r="D56" s="20" t="str">
        <f>IFERROR(VLOOKUP($B56,'7G entry'!$A$2:$E$200,3,FALSE),"")</f>
        <v>Durham</v>
      </c>
      <c r="E56" s="23">
        <v>11.38</v>
      </c>
    </row>
    <row r="57" spans="1:5" x14ac:dyDescent="0.25">
      <c r="A57" s="17">
        <v>55</v>
      </c>
      <c r="B57" s="22">
        <v>55</v>
      </c>
      <c r="C57" s="20" t="str">
        <f>IFERROR(VLOOKUP($B57,'7G entry'!$A$2:$E$200,2,FALSE), "")</f>
        <v>Hutchinson</v>
      </c>
      <c r="D57" s="20" t="str">
        <f>IFERROR(VLOOKUP($B57,'7G entry'!$A$2:$E$200,3,FALSE),"")</f>
        <v>Durham</v>
      </c>
      <c r="E57" s="23">
        <v>11.38</v>
      </c>
    </row>
    <row r="58" spans="1:5" x14ac:dyDescent="0.25">
      <c r="A58" s="17">
        <v>56</v>
      </c>
      <c r="B58" s="22">
        <v>2</v>
      </c>
      <c r="C58" s="20" t="str">
        <f>IFERROR(VLOOKUP($B58,'7G entry'!$A$2:$E$200,2,FALSE), "")</f>
        <v>Violet Turner</v>
      </c>
      <c r="D58" s="20" t="str">
        <f>IFERROR(VLOOKUP($B58,'7G entry'!$A$2:$E$200,3,FALSE),"")</f>
        <v>Cleveland</v>
      </c>
      <c r="E58" s="23">
        <v>11.39</v>
      </c>
    </row>
    <row r="59" spans="1:5" x14ac:dyDescent="0.25">
      <c r="A59" s="17">
        <v>57</v>
      </c>
      <c r="B59" s="22">
        <v>51</v>
      </c>
      <c r="C59" s="20" t="str">
        <f>IFERROR(VLOOKUP($B59,'7G entry'!$A$2:$E$200,2,FALSE), "")</f>
        <v>Lind</v>
      </c>
      <c r="D59" s="20" t="str">
        <f>IFERROR(VLOOKUP($B59,'7G entry'!$A$2:$E$200,3,FALSE),"")</f>
        <v>Durham</v>
      </c>
      <c r="E59" s="2">
        <v>11.44</v>
      </c>
    </row>
    <row r="60" spans="1:5" x14ac:dyDescent="0.25">
      <c r="A60" s="17">
        <v>58</v>
      </c>
      <c r="B60" s="22">
        <v>43</v>
      </c>
      <c r="C60" s="20" t="str">
        <f>IFERROR(VLOOKUP($B60,'7G entry'!$A$2:$E$200,2,FALSE), "")</f>
        <v>Mulligan</v>
      </c>
      <c r="D60" s="20" t="str">
        <f>IFERROR(VLOOKUP($B60,'7G entry'!$A$2:$E$200,3,FALSE),"")</f>
        <v>Durham</v>
      </c>
      <c r="E60" s="23">
        <v>11.46</v>
      </c>
    </row>
    <row r="61" spans="1:5" x14ac:dyDescent="0.25">
      <c r="A61" s="17">
        <v>59</v>
      </c>
      <c r="B61" s="22">
        <v>90</v>
      </c>
      <c r="C61" s="20" t="str">
        <f>IFERROR(VLOOKUP($B61,'7G entry'!$A$2:$E$200,2,FALSE), "")</f>
        <v>Smiti Chandrashekar</v>
      </c>
      <c r="D61" s="20" t="str">
        <f>IFERROR(VLOOKUP($B61,'7G entry'!$A$2:$E$200,3,FALSE),"")</f>
        <v>North Yorkshire</v>
      </c>
      <c r="E61" s="23">
        <v>11.46</v>
      </c>
    </row>
    <row r="62" spans="1:5" x14ac:dyDescent="0.25">
      <c r="A62" s="17">
        <v>60</v>
      </c>
      <c r="B62" s="22">
        <v>41</v>
      </c>
      <c r="C62" s="20" t="str">
        <f>IFERROR(VLOOKUP($B62,'7G entry'!$A$2:$E$200,2,FALSE), "")</f>
        <v>Dunning</v>
      </c>
      <c r="D62" s="20" t="str">
        <f>IFERROR(VLOOKUP($B62,'7G entry'!$A$2:$E$200,3,FALSE),"")</f>
        <v>Durham</v>
      </c>
      <c r="E62" s="23">
        <v>11.46</v>
      </c>
    </row>
    <row r="63" spans="1:5" x14ac:dyDescent="0.25">
      <c r="A63" s="17">
        <v>61</v>
      </c>
      <c r="B63" s="22">
        <v>427</v>
      </c>
      <c r="C63" s="20" t="str">
        <f>IFERROR(VLOOKUP($B63,'7G entry'!$A$2:$E$200,2,FALSE), "")</f>
        <v/>
      </c>
      <c r="D63" s="20" t="str">
        <f>IFERROR(VLOOKUP($B63,'7G entry'!$A$2:$E$200,3,FALSE),"")</f>
        <v/>
      </c>
      <c r="E63" s="23">
        <v>12.03</v>
      </c>
    </row>
    <row r="64" spans="1:5" x14ac:dyDescent="0.25">
      <c r="A64" s="17">
        <v>62</v>
      </c>
      <c r="B64" s="22">
        <v>435</v>
      </c>
      <c r="C64" s="20" t="str">
        <f>IFERROR(VLOOKUP($B64,'7G entry'!$A$2:$E$200,2,FALSE), "")</f>
        <v/>
      </c>
      <c r="D64" s="20" t="str">
        <f>IFERROR(VLOOKUP($B64,'7G entry'!$A$2:$E$200,3,FALSE),"")</f>
        <v/>
      </c>
      <c r="E64" s="23">
        <v>12.04</v>
      </c>
    </row>
    <row r="65" spans="1:5" x14ac:dyDescent="0.25">
      <c r="A65" s="17">
        <v>63</v>
      </c>
      <c r="B65" s="22">
        <v>433</v>
      </c>
      <c r="C65" s="20" t="str">
        <f>IFERROR(VLOOKUP($B65,'7G entry'!$A$2:$E$200,2,FALSE), "")</f>
        <v/>
      </c>
      <c r="D65" s="20" t="str">
        <f>IFERROR(VLOOKUP($B65,'7G entry'!$A$2:$E$200,3,FALSE),"")</f>
        <v/>
      </c>
      <c r="E65" s="23">
        <v>12.07</v>
      </c>
    </row>
    <row r="66" spans="1:5" x14ac:dyDescent="0.25">
      <c r="A66" s="17">
        <v>64</v>
      </c>
      <c r="B66" s="22">
        <v>58</v>
      </c>
      <c r="C66" s="20" t="str">
        <f>IFERROR(VLOOKUP($B66,'7G entry'!$A$2:$E$200,2,FALSE), "")</f>
        <v>van Loo</v>
      </c>
      <c r="D66" s="20" t="str">
        <f>IFERROR(VLOOKUP($B66,'7G entry'!$A$2:$E$200,3,FALSE),"")</f>
        <v>Durham</v>
      </c>
      <c r="E66" s="23">
        <v>12.19</v>
      </c>
    </row>
    <row r="67" spans="1:5" x14ac:dyDescent="0.25">
      <c r="A67" s="17">
        <v>65</v>
      </c>
      <c r="B67" s="22">
        <v>57</v>
      </c>
      <c r="C67" s="20" t="str">
        <f>IFERROR(VLOOKUP($B67,'7G entry'!$A$2:$E$200,2,FALSE), "")</f>
        <v>Neil</v>
      </c>
      <c r="D67" s="20" t="str">
        <f>IFERROR(VLOOKUP($B67,'7G entry'!$A$2:$E$200,3,FALSE),"")</f>
        <v>Durham</v>
      </c>
      <c r="E67" s="23">
        <v>12.24</v>
      </c>
    </row>
    <row r="68" spans="1:5" x14ac:dyDescent="0.25">
      <c r="A68" s="17">
        <v>66</v>
      </c>
      <c r="C68" s="20" t="str">
        <f>IFERROR(VLOOKUP($B68,'7G entry'!$A$2:$E$200,2,FALSE), "")</f>
        <v/>
      </c>
      <c r="D68" s="20" t="str">
        <f>IFERROR(VLOOKUP($B68,'7G entry'!$A$2:$E$200,3,FALSE),"")</f>
        <v/>
      </c>
    </row>
    <row r="69" spans="1:5" x14ac:dyDescent="0.25">
      <c r="A69" s="17">
        <v>67</v>
      </c>
      <c r="C69" s="20" t="str">
        <f>IFERROR(VLOOKUP($B69,'7G entry'!$A$2:$E$200,2,FALSE), "")</f>
        <v/>
      </c>
      <c r="D69" s="20" t="str">
        <f>IFERROR(VLOOKUP($B69,'7G entry'!$A$2:$E$200,3,FALSE),"")</f>
        <v/>
      </c>
    </row>
    <row r="70" spans="1:5" x14ac:dyDescent="0.25">
      <c r="A70" s="17">
        <v>68</v>
      </c>
      <c r="C70" s="20" t="str">
        <f>IFERROR(VLOOKUP($B70,'7G entry'!$A$2:$E$200,2,FALSE), "")</f>
        <v/>
      </c>
      <c r="D70" s="20" t="str">
        <f>IFERROR(VLOOKUP($B70,'7G entry'!$A$2:$E$200,3,FALSE),"")</f>
        <v/>
      </c>
    </row>
    <row r="71" spans="1:5" x14ac:dyDescent="0.25">
      <c r="A71" s="17">
        <v>69</v>
      </c>
      <c r="C71" s="20" t="str">
        <f>IFERROR(VLOOKUP($B71,'7G entry'!$A$2:$E$200,2,FALSE), "")</f>
        <v/>
      </c>
      <c r="D71" s="20" t="str">
        <f>IFERROR(VLOOKUP($B71,'7G entry'!$A$2:$E$200,3,FALSE),"")</f>
        <v/>
      </c>
    </row>
    <row r="72" spans="1:5" x14ac:dyDescent="0.25">
      <c r="A72" s="17">
        <v>70</v>
      </c>
      <c r="C72" s="20" t="str">
        <f>IFERROR(VLOOKUP($B72,'7G entry'!$A$2:$E$200,2,FALSE), "")</f>
        <v/>
      </c>
      <c r="D72" s="20" t="str">
        <f>IFERROR(VLOOKUP($B72,'7G entry'!$A$2:$E$200,3,FALSE),"")</f>
        <v/>
      </c>
    </row>
    <row r="73" spans="1:5" x14ac:dyDescent="0.25">
      <c r="A73" s="17">
        <v>71</v>
      </c>
      <c r="C73" s="20" t="str">
        <f>IFERROR(VLOOKUP($B73,'7G entry'!$A$2:$E$200,2,FALSE), "")</f>
        <v/>
      </c>
      <c r="D73" s="20" t="str">
        <f>IFERROR(VLOOKUP($B73,'7G entry'!$A$2:$E$200,3,FALSE),"")</f>
        <v/>
      </c>
    </row>
    <row r="74" spans="1:5" x14ac:dyDescent="0.25">
      <c r="A74" s="17">
        <v>72</v>
      </c>
      <c r="C74" s="20" t="str">
        <f>IFERROR(VLOOKUP($B74,'7G entry'!$A$2:$E$200,2,FALSE), "")</f>
        <v/>
      </c>
      <c r="D74" s="20" t="str">
        <f>IFERROR(VLOOKUP($B74,'7G entry'!$A$2:$E$200,3,FALSE),"")</f>
        <v/>
      </c>
    </row>
    <row r="75" spans="1:5" x14ac:dyDescent="0.25">
      <c r="A75" s="17">
        <v>73</v>
      </c>
      <c r="C75" s="20" t="str">
        <f>IFERROR(VLOOKUP($B75,'7G entry'!$A$2:$E$200,2,FALSE), "")</f>
        <v/>
      </c>
      <c r="D75" s="20" t="str">
        <f>IFERROR(VLOOKUP($B75,'7G entry'!$A$2:$E$200,3,FALSE),"")</f>
        <v/>
      </c>
    </row>
    <row r="76" spans="1:5" x14ac:dyDescent="0.25">
      <c r="A76" s="17">
        <v>74</v>
      </c>
      <c r="C76" s="20" t="str">
        <f>IFERROR(VLOOKUP($B76,'7G entry'!$A$2:$E$200,2,FALSE), "")</f>
        <v/>
      </c>
      <c r="D76" s="20" t="str">
        <f>IFERROR(VLOOKUP($B76,'7G entry'!$A$2:$E$200,3,FALSE),"")</f>
        <v/>
      </c>
    </row>
    <row r="77" spans="1:5" x14ac:dyDescent="0.25">
      <c r="A77" s="17">
        <v>75</v>
      </c>
      <c r="C77" s="20" t="str">
        <f>IFERROR(VLOOKUP($B77,'7G entry'!$A$2:$E$200,2,FALSE), "")</f>
        <v/>
      </c>
      <c r="D77" s="20" t="str">
        <f>IFERROR(VLOOKUP($B77,'7G entry'!$A$2:$E$200,3,FALSE),"")</f>
        <v/>
      </c>
    </row>
    <row r="78" spans="1:5" x14ac:dyDescent="0.25">
      <c r="A78" s="17">
        <v>76</v>
      </c>
    </row>
    <row r="79" spans="1:5" x14ac:dyDescent="0.25">
      <c r="A79" s="17">
        <v>77</v>
      </c>
    </row>
    <row r="80" spans="1:5" x14ac:dyDescent="0.25">
      <c r="A80" s="17">
        <v>78</v>
      </c>
    </row>
    <row r="81" spans="1:1" x14ac:dyDescent="0.25">
      <c r="A81" s="17">
        <v>79</v>
      </c>
    </row>
    <row r="82" spans="1:1" x14ac:dyDescent="0.25">
      <c r="A82" s="17">
        <v>80</v>
      </c>
    </row>
    <row r="83" spans="1:1" x14ac:dyDescent="0.25">
      <c r="A83" s="17">
        <v>81</v>
      </c>
    </row>
    <row r="84" spans="1:1" x14ac:dyDescent="0.25">
      <c r="A84" s="17">
        <v>82</v>
      </c>
    </row>
    <row r="85" spans="1:1" x14ac:dyDescent="0.25">
      <c r="A85" s="17">
        <v>83</v>
      </c>
    </row>
    <row r="86" spans="1:1" x14ac:dyDescent="0.25">
      <c r="A86" s="17">
        <v>84</v>
      </c>
    </row>
    <row r="87" spans="1:1" x14ac:dyDescent="0.25">
      <c r="A87" s="17">
        <v>85</v>
      </c>
    </row>
  </sheetData>
  <phoneticPr fontId="8" type="noConversion"/>
  <conditionalFormatting sqref="B3:B65">
    <cfRule type="duplicateValues" dxfId="4" priority="2"/>
  </conditionalFormatting>
  <conditionalFormatting sqref="B66:B67">
    <cfRule type="duplicateValues" dxfId="3" priority="1"/>
  </conditionalFormatting>
  <printOptions gridLines="1"/>
  <pageMargins left="0.51181102362204722" right="0.31496062992125984" top="0.35433070866141736" bottom="0.15748031496062992" header="0" footer="0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8"/>
  <sheetViews>
    <sheetView topLeftCell="A61" workbookViewId="0">
      <selection activeCell="H69" sqref="H69"/>
    </sheetView>
  </sheetViews>
  <sheetFormatPr defaultRowHeight="15.75" x14ac:dyDescent="0.25"/>
  <cols>
    <col min="1" max="1" width="9.140625" style="17"/>
    <col min="2" max="2" width="9.140625" style="20"/>
    <col min="3" max="3" width="18.140625" style="20" customWidth="1"/>
    <col min="4" max="4" width="15.5703125" style="20" customWidth="1"/>
    <col min="5" max="5" width="9.140625" style="41"/>
    <col min="6" max="16384" width="9.140625" style="20"/>
  </cols>
  <sheetData>
    <row r="1" spans="1:5" s="20" customFormat="1" x14ac:dyDescent="0.25">
      <c r="A1" s="17"/>
      <c r="C1" s="20" t="s">
        <v>12</v>
      </c>
      <c r="D1" s="20" t="s">
        <v>598</v>
      </c>
      <c r="E1" s="41"/>
    </row>
    <row r="2" spans="1:5" s="20" customFormat="1" x14ac:dyDescent="0.25">
      <c r="A2" s="17" t="s">
        <v>9</v>
      </c>
      <c r="B2" s="2" t="s">
        <v>5</v>
      </c>
      <c r="C2" s="2" t="s">
        <v>1</v>
      </c>
      <c r="D2" s="2" t="s">
        <v>10</v>
      </c>
      <c r="E2" s="45" t="s">
        <v>11</v>
      </c>
    </row>
    <row r="3" spans="1:5" s="20" customFormat="1" x14ac:dyDescent="0.25">
      <c r="A3" s="17">
        <v>1</v>
      </c>
      <c r="B3" s="22">
        <v>1</v>
      </c>
      <c r="C3" s="20" t="str">
        <f>IFERROR(VLOOKUP($B3,'JG entry'!$A$2:$E$201,2,FALSE), "")</f>
        <v>Gabrielle Pinder</v>
      </c>
      <c r="D3" s="20" t="str">
        <f>IFERROR(VLOOKUP($B3,'JG entry'!$A$2:$E$201,3,FALSE),"")</f>
        <v>Cleveland</v>
      </c>
      <c r="E3" s="23">
        <v>11.34</v>
      </c>
    </row>
    <row r="4" spans="1:5" s="20" customFormat="1" x14ac:dyDescent="0.25">
      <c r="A4" s="17">
        <v>2</v>
      </c>
      <c r="B4" s="22">
        <v>61</v>
      </c>
      <c r="C4" s="20" t="str">
        <f>IFERROR(VLOOKUP($B4,'JG entry'!$A$2:$E$201,2,FALSE), "")</f>
        <v>Olivia Murphy</v>
      </c>
      <c r="D4" s="20" t="str">
        <f>IFERROR(VLOOKUP($B4,'JG entry'!$A$2:$E$201,3,FALSE),"")</f>
        <v>Northumberland</v>
      </c>
      <c r="E4" s="23">
        <v>12.23</v>
      </c>
    </row>
    <row r="5" spans="1:5" s="20" customFormat="1" x14ac:dyDescent="0.25">
      <c r="A5" s="17">
        <v>3</v>
      </c>
      <c r="B5" s="22">
        <v>82</v>
      </c>
      <c r="C5" s="20" t="str">
        <f>IFERROR(VLOOKUP($B5,'JG entry'!$A$2:$E$201,2,FALSE), "")</f>
        <v>Alice White</v>
      </c>
      <c r="D5" s="20" t="str">
        <f>IFERROR(VLOOKUP($B5,'JG entry'!$A$2:$E$201,3,FALSE),"")</f>
        <v>North Yorkshire</v>
      </c>
      <c r="E5" s="23">
        <v>12.41</v>
      </c>
    </row>
    <row r="6" spans="1:5" s="20" customFormat="1" x14ac:dyDescent="0.25">
      <c r="A6" s="17">
        <v>4</v>
      </c>
      <c r="B6" s="22">
        <v>62</v>
      </c>
      <c r="C6" s="20" t="str">
        <f>IFERROR(VLOOKUP($B6,'JG entry'!$A$2:$E$201,2,FALSE), "")</f>
        <v>Emma Blackburn</v>
      </c>
      <c r="D6" s="20" t="str">
        <f>IFERROR(VLOOKUP($B6,'JG entry'!$A$2:$E$201,3,FALSE),"")</f>
        <v>Northumberland</v>
      </c>
      <c r="E6" s="23">
        <v>12.47</v>
      </c>
    </row>
    <row r="7" spans="1:5" s="20" customFormat="1" x14ac:dyDescent="0.25">
      <c r="A7" s="17">
        <v>5</v>
      </c>
      <c r="B7" s="22">
        <v>83</v>
      </c>
      <c r="C7" s="20" t="str">
        <f>IFERROR(VLOOKUP($B7,'JG entry'!$A$2:$E$201,2,FALSE), "")</f>
        <v>Isabelle Forsythe</v>
      </c>
      <c r="D7" s="20" t="str">
        <f>IFERROR(VLOOKUP($B7,'JG entry'!$A$2:$E$201,3,FALSE),"")</f>
        <v>North Yorkshire</v>
      </c>
      <c r="E7" s="23">
        <v>12.48</v>
      </c>
    </row>
    <row r="8" spans="1:5" s="20" customFormat="1" x14ac:dyDescent="0.25">
      <c r="A8" s="17">
        <v>6</v>
      </c>
      <c r="B8" s="22">
        <v>64</v>
      </c>
      <c r="C8" s="20" t="str">
        <f>IFERROR(VLOOKUP($B8,'JG entry'!$A$2:$E$201,2,FALSE), "")</f>
        <v>Emilia Waugh</v>
      </c>
      <c r="D8" s="20" t="str">
        <f>IFERROR(VLOOKUP($B8,'JG entry'!$A$2:$E$201,3,FALSE),"")</f>
        <v>Northumberland</v>
      </c>
      <c r="E8" s="23">
        <v>12.49</v>
      </c>
    </row>
    <row r="9" spans="1:5" s="20" customFormat="1" x14ac:dyDescent="0.25">
      <c r="A9" s="17">
        <v>7</v>
      </c>
      <c r="B9" s="22">
        <v>52</v>
      </c>
      <c r="C9" s="20" t="str">
        <f>IFERROR(VLOOKUP($B9,'JG entry'!$A$2:$E$201,2,FALSE), "")</f>
        <v>Phillipson</v>
      </c>
      <c r="D9" s="20" t="str">
        <f>IFERROR(VLOOKUP($B9,'JG entry'!$A$2:$E$201,3,FALSE),"")</f>
        <v>Durham</v>
      </c>
      <c r="E9" s="23">
        <v>12.5</v>
      </c>
    </row>
    <row r="10" spans="1:5" s="20" customFormat="1" x14ac:dyDescent="0.25">
      <c r="A10" s="17">
        <v>8</v>
      </c>
      <c r="B10" s="22">
        <v>85</v>
      </c>
      <c r="C10" s="20" t="str">
        <f>IFERROR(VLOOKUP($B10,'JG entry'!$A$2:$E$201,2,FALSE), "")</f>
        <v>Hannah Lovett</v>
      </c>
      <c r="D10" s="20" t="str">
        <f>IFERROR(VLOOKUP($B10,'JG entry'!$A$2:$E$201,3,FALSE),"")</f>
        <v>North Yorkshire</v>
      </c>
      <c r="E10" s="23">
        <v>12.54</v>
      </c>
    </row>
    <row r="11" spans="1:5" s="20" customFormat="1" x14ac:dyDescent="0.25">
      <c r="A11" s="17">
        <v>9</v>
      </c>
      <c r="B11" s="22">
        <v>43</v>
      </c>
      <c r="C11" s="20" t="str">
        <f>IFERROR(VLOOKUP($B11,'JG entry'!$A$2:$E$201,2,FALSE), "")</f>
        <v>Sasha Patterson</v>
      </c>
      <c r="D11" s="20" t="str">
        <f>IFERROR(VLOOKUP($B11,'JG entry'!$A$2:$E$201,3,FALSE),"")</f>
        <v>Durham</v>
      </c>
      <c r="E11" s="23">
        <v>12.55</v>
      </c>
    </row>
    <row r="12" spans="1:5" s="20" customFormat="1" x14ac:dyDescent="0.25">
      <c r="A12" s="17">
        <v>10</v>
      </c>
      <c r="B12" s="22">
        <v>47</v>
      </c>
      <c r="C12" s="20" t="str">
        <f>IFERROR(VLOOKUP($B12,'JG entry'!$A$2:$E$201,2,FALSE), "")</f>
        <v>Hall</v>
      </c>
      <c r="D12" s="20" t="str">
        <f>IFERROR(VLOOKUP($B12,'JG entry'!$A$2:$E$201,3,FALSE),"")</f>
        <v>Durham</v>
      </c>
      <c r="E12" s="23">
        <v>12.59</v>
      </c>
    </row>
    <row r="13" spans="1:5" s="20" customFormat="1" x14ac:dyDescent="0.25">
      <c r="A13" s="17">
        <v>11</v>
      </c>
      <c r="B13" s="22">
        <v>84</v>
      </c>
      <c r="C13" s="20" t="str">
        <f>IFERROR(VLOOKUP($B13,'JG entry'!$A$2:$E$201,2,FALSE), "")</f>
        <v xml:space="preserve">Maisie Oddy </v>
      </c>
      <c r="D13" s="20" t="str">
        <f>IFERROR(VLOOKUP($B13,'JG entry'!$A$2:$E$201,3,FALSE),"")</f>
        <v>North Yorkshire</v>
      </c>
      <c r="E13" s="23">
        <v>13.01</v>
      </c>
    </row>
    <row r="14" spans="1:5" s="20" customFormat="1" x14ac:dyDescent="0.25">
      <c r="A14" s="17">
        <v>12</v>
      </c>
      <c r="B14" s="22">
        <v>53</v>
      </c>
      <c r="C14" s="20" t="str">
        <f>IFERROR(VLOOKUP($B14,'JG entry'!$A$2:$E$201,2,FALSE), "")</f>
        <v>Kleiser</v>
      </c>
      <c r="D14" s="20" t="str">
        <f>IFERROR(VLOOKUP($B14,'JG entry'!$A$2:$E$201,3,FALSE),"")</f>
        <v>Durham</v>
      </c>
      <c r="E14" s="23">
        <v>13.04</v>
      </c>
    </row>
    <row r="15" spans="1:5" s="20" customFormat="1" x14ac:dyDescent="0.25">
      <c r="A15" s="17">
        <v>13</v>
      </c>
      <c r="B15" s="22">
        <v>63</v>
      </c>
      <c r="C15" s="20" t="str">
        <f>IFERROR(VLOOKUP($B15,'JG entry'!$A$2:$E$201,2,FALSE), "")</f>
        <v>Ayla Blight</v>
      </c>
      <c r="D15" s="20" t="str">
        <f>IFERROR(VLOOKUP($B15,'JG entry'!$A$2:$E$201,3,FALSE),"")</f>
        <v>Northumberland</v>
      </c>
      <c r="E15" s="23">
        <v>13.06</v>
      </c>
    </row>
    <row r="16" spans="1:5" s="20" customFormat="1" x14ac:dyDescent="0.25">
      <c r="A16" s="17">
        <v>14</v>
      </c>
      <c r="B16" s="22">
        <v>2</v>
      </c>
      <c r="C16" s="20" t="str">
        <f>IFERROR(VLOOKUP($B16,'JG entry'!$A$2:$E$201,2,FALSE), "")</f>
        <v>Iris Brown</v>
      </c>
      <c r="D16" s="20" t="str">
        <f>IFERROR(VLOOKUP($B16,'JG entry'!$A$2:$E$201,3,FALSE),"")</f>
        <v>Cleveland</v>
      </c>
      <c r="E16" s="23">
        <v>13.15</v>
      </c>
    </row>
    <row r="17" spans="1:5" s="20" customFormat="1" x14ac:dyDescent="0.25">
      <c r="A17" s="17">
        <v>15</v>
      </c>
      <c r="B17" s="22">
        <v>87</v>
      </c>
      <c r="C17" s="20" t="str">
        <f>IFERROR(VLOOKUP($B17,'JG entry'!$A$2:$E$201,2,FALSE), "")</f>
        <v>Marianne Lowson</v>
      </c>
      <c r="D17" s="20" t="str">
        <f>IFERROR(VLOOKUP($B17,'JG entry'!$A$2:$E$201,3,FALSE),"")</f>
        <v>North Yorkshire</v>
      </c>
      <c r="E17" s="23">
        <v>13.16</v>
      </c>
    </row>
    <row r="18" spans="1:5" s="20" customFormat="1" x14ac:dyDescent="0.25">
      <c r="A18" s="17">
        <v>16</v>
      </c>
      <c r="B18" s="22">
        <v>88</v>
      </c>
      <c r="C18" s="20" t="str">
        <f>IFERROR(VLOOKUP($B18,'JG entry'!$A$2:$E$201,2,FALSE), "")</f>
        <v>Camilla Hart</v>
      </c>
      <c r="D18" s="20" t="str">
        <f>IFERROR(VLOOKUP($B18,'JG entry'!$A$2:$E$201,3,FALSE),"")</f>
        <v>North Yorkshire</v>
      </c>
      <c r="E18" s="23">
        <v>13.17</v>
      </c>
    </row>
    <row r="19" spans="1:5" s="20" customFormat="1" x14ac:dyDescent="0.25">
      <c r="A19" s="17">
        <v>17</v>
      </c>
      <c r="B19" s="22">
        <v>21</v>
      </c>
      <c r="C19" s="20" t="str">
        <f>IFERROR(VLOOKUP($B19,'JG entry'!$A$2:$E$201,2,FALSE), "")</f>
        <v>Isla Jebb</v>
      </c>
      <c r="D19" s="20" t="str">
        <f>IFERROR(VLOOKUP($B19,'JG entry'!$A$2:$E$201,3,FALSE),"")</f>
        <v>Cumbria</v>
      </c>
      <c r="E19" s="23">
        <v>13.18</v>
      </c>
    </row>
    <row r="20" spans="1:5" s="20" customFormat="1" x14ac:dyDescent="0.25">
      <c r="A20" s="17">
        <v>18</v>
      </c>
      <c r="B20" s="22">
        <v>86</v>
      </c>
      <c r="C20" s="20" t="str">
        <f>IFERROR(VLOOKUP($B20,'JG entry'!$A$2:$E$201,2,FALSE), "")</f>
        <v>Rosie Davies</v>
      </c>
      <c r="D20" s="20" t="str">
        <f>IFERROR(VLOOKUP($B20,'JG entry'!$A$2:$E$201,3,FALSE),"")</f>
        <v>North Yorkshire</v>
      </c>
      <c r="E20" s="48">
        <v>13.24</v>
      </c>
    </row>
    <row r="21" spans="1:5" s="20" customFormat="1" x14ac:dyDescent="0.25">
      <c r="A21" s="17">
        <v>19</v>
      </c>
      <c r="B21" s="22">
        <v>65</v>
      </c>
      <c r="C21" s="20" t="str">
        <f>IFERROR(VLOOKUP($B21,'JG entry'!$A$2:$E$201,2,FALSE), "")</f>
        <v>Jessica Gould</v>
      </c>
      <c r="D21" s="20" t="str">
        <f>IFERROR(VLOOKUP($B21,'JG entry'!$A$2:$E$201,3,FALSE),"")</f>
        <v>Northumberland</v>
      </c>
      <c r="E21" s="48">
        <v>13.25</v>
      </c>
    </row>
    <row r="22" spans="1:5" s="20" customFormat="1" x14ac:dyDescent="0.25">
      <c r="A22" s="17">
        <v>20</v>
      </c>
      <c r="B22" s="22">
        <v>66</v>
      </c>
      <c r="C22" s="20" t="str">
        <f>IFERROR(VLOOKUP($B22,'JG entry'!$A$2:$E$201,2,FALSE), "")</f>
        <v>Matha Thomas</v>
      </c>
      <c r="D22" s="20" t="str">
        <f>IFERROR(VLOOKUP($B22,'JG entry'!$A$2:$E$201,3,FALSE),"")</f>
        <v>Northumberland</v>
      </c>
      <c r="E22" s="48">
        <v>13.26</v>
      </c>
    </row>
    <row r="23" spans="1:5" s="20" customFormat="1" x14ac:dyDescent="0.25">
      <c r="A23" s="17">
        <v>21</v>
      </c>
      <c r="B23" s="22">
        <v>54</v>
      </c>
      <c r="C23" s="20" t="str">
        <f>IFERROR(VLOOKUP($B23,'JG entry'!$A$2:$E$201,2,FALSE), "")</f>
        <v>Christie</v>
      </c>
      <c r="D23" s="20" t="str">
        <f>IFERROR(VLOOKUP($B23,'JG entry'!$A$2:$E$201,3,FALSE),"")</f>
        <v>Durham</v>
      </c>
      <c r="E23" s="49">
        <v>13.29</v>
      </c>
    </row>
    <row r="24" spans="1:5" s="20" customFormat="1" x14ac:dyDescent="0.25">
      <c r="A24" s="17">
        <v>22</v>
      </c>
      <c r="B24" s="22">
        <v>70</v>
      </c>
      <c r="C24" s="20" t="str">
        <f>IFERROR(VLOOKUP($B24,'JG entry'!$A$2:$E$201,2,FALSE), "")</f>
        <v>Heidi Wilkinson</v>
      </c>
      <c r="D24" s="20" t="str">
        <f>IFERROR(VLOOKUP($B24,'JG entry'!$A$2:$E$201,3,FALSE),"")</f>
        <v>Northumberland</v>
      </c>
      <c r="E24" s="48">
        <v>13.29</v>
      </c>
    </row>
    <row r="25" spans="1:5" s="20" customFormat="1" x14ac:dyDescent="0.25">
      <c r="A25" s="17">
        <v>23</v>
      </c>
      <c r="B25" s="22">
        <v>90</v>
      </c>
      <c r="C25" s="20" t="str">
        <f>IFERROR(VLOOKUP($B25,'JG entry'!$A$2:$E$201,2,FALSE), "")</f>
        <v>Eve Standen</v>
      </c>
      <c r="D25" s="20" t="str">
        <f>IFERROR(VLOOKUP($B25,'JG entry'!$A$2:$E$201,3,FALSE),"")</f>
        <v>North Yorkshire</v>
      </c>
      <c r="E25" s="48">
        <v>13.3</v>
      </c>
    </row>
    <row r="26" spans="1:5" s="20" customFormat="1" x14ac:dyDescent="0.25">
      <c r="A26" s="17">
        <v>24</v>
      </c>
      <c r="B26" s="22">
        <v>68</v>
      </c>
      <c r="C26" s="20" t="str">
        <f>IFERROR(VLOOKUP($B26,'JG entry'!$A$2:$E$201,2,FALSE), "")</f>
        <v>Faye Heatley</v>
      </c>
      <c r="D26" s="20" t="str">
        <f>IFERROR(VLOOKUP($B26,'JG entry'!$A$2:$E$201,3,FALSE),"")</f>
        <v>Northumberland</v>
      </c>
      <c r="E26" s="50">
        <v>13.3</v>
      </c>
    </row>
    <row r="27" spans="1:5" s="20" customFormat="1" x14ac:dyDescent="0.25">
      <c r="A27" s="17">
        <v>25</v>
      </c>
      <c r="B27" s="22">
        <v>51</v>
      </c>
      <c r="C27" s="20" t="str">
        <f>IFERROR(VLOOKUP($B27,'JG entry'!$A$2:$E$201,2,FALSE), "")</f>
        <v>Coker</v>
      </c>
      <c r="D27" s="20" t="str">
        <f>IFERROR(VLOOKUP($B27,'JG entry'!$A$2:$E$201,3,FALSE),"")</f>
        <v>Durham</v>
      </c>
      <c r="E27" s="50">
        <v>13.31</v>
      </c>
    </row>
    <row r="28" spans="1:5" s="20" customFormat="1" x14ac:dyDescent="0.25">
      <c r="A28" s="17">
        <v>26</v>
      </c>
      <c r="B28" s="22">
        <v>89</v>
      </c>
      <c r="C28" s="20" t="str">
        <f>IFERROR(VLOOKUP($B28,'JG entry'!$A$2:$E$201,2,FALSE), "")</f>
        <v>Ziva Aylesbury</v>
      </c>
      <c r="D28" s="20" t="str">
        <f>IFERROR(VLOOKUP($B28,'JG entry'!$A$2:$E$201,3,FALSE),"")</f>
        <v>North Yorkshire</v>
      </c>
      <c r="E28" s="50">
        <v>13.31</v>
      </c>
    </row>
    <row r="29" spans="1:5" s="20" customFormat="1" x14ac:dyDescent="0.25">
      <c r="A29" s="17">
        <v>27</v>
      </c>
      <c r="B29" s="22">
        <v>22</v>
      </c>
      <c r="C29" s="20" t="str">
        <f>IFERROR(VLOOKUP($B29,'JG entry'!$A$2:$E$201,2,FALSE), "")</f>
        <v>Fay Thomas</v>
      </c>
      <c r="D29" s="20" t="str">
        <f>IFERROR(VLOOKUP($B29,'JG entry'!$A$2:$E$201,3,FALSE),"")</f>
        <v>Cumbria</v>
      </c>
      <c r="E29" s="50">
        <v>13.31</v>
      </c>
    </row>
    <row r="30" spans="1:5" s="20" customFormat="1" x14ac:dyDescent="0.25">
      <c r="A30" s="17">
        <v>28</v>
      </c>
      <c r="B30" s="22">
        <v>91</v>
      </c>
      <c r="C30" s="20" t="str">
        <f>IFERROR(VLOOKUP($B30,'JG entry'!$A$2:$E$201,2,FALSE), "")</f>
        <v>Harriet Binks</v>
      </c>
      <c r="D30" s="20" t="str">
        <f>IFERROR(VLOOKUP($B30,'JG entry'!$A$2:$E$201,3,FALSE),"")</f>
        <v>North Yorkshire</v>
      </c>
      <c r="E30" s="51">
        <v>13.35</v>
      </c>
    </row>
    <row r="31" spans="1:5" s="20" customFormat="1" x14ac:dyDescent="0.25">
      <c r="A31" s="17">
        <v>29</v>
      </c>
      <c r="B31" s="22">
        <v>74</v>
      </c>
      <c r="C31" s="20" t="str">
        <f>IFERROR(VLOOKUP($B31,'JG entry'!$A$2:$E$201,2,FALSE), "")</f>
        <v>Amelie Goldie</v>
      </c>
      <c r="D31" s="20" t="str">
        <f>IFERROR(VLOOKUP($B31,'JG entry'!$A$2:$E$201,3,FALSE),"")</f>
        <v>Northumberland</v>
      </c>
      <c r="E31" s="51">
        <v>13.35</v>
      </c>
    </row>
    <row r="32" spans="1:5" s="20" customFormat="1" x14ac:dyDescent="0.25">
      <c r="A32" s="17">
        <v>30</v>
      </c>
      <c r="B32" s="22">
        <v>95</v>
      </c>
      <c r="C32" s="20" t="str">
        <f>IFERROR(VLOOKUP($B32,'JG entry'!$A$2:$E$201,2,FALSE), "")</f>
        <v>Ellie Simpson</v>
      </c>
      <c r="D32" s="20" t="str">
        <f>IFERROR(VLOOKUP($B32,'JG entry'!$A$2:$E$201,3,FALSE),"")</f>
        <v>North Yorkshire</v>
      </c>
      <c r="E32" s="51">
        <v>13.35</v>
      </c>
    </row>
    <row r="33" spans="1:5" s="20" customFormat="1" x14ac:dyDescent="0.25">
      <c r="A33" s="17">
        <v>31</v>
      </c>
      <c r="B33" s="22">
        <v>94</v>
      </c>
      <c r="C33" s="20" t="str">
        <f>IFERROR(VLOOKUP($B33,'JG entry'!$A$2:$E$201,2,FALSE), "")</f>
        <v>Charis Green</v>
      </c>
      <c r="D33" s="20" t="str">
        <f>IFERROR(VLOOKUP($B33,'JG entry'!$A$2:$E$201,3,FALSE),"")</f>
        <v>North Yorkshire</v>
      </c>
      <c r="E33" s="49">
        <v>13.36</v>
      </c>
    </row>
    <row r="34" spans="1:5" s="20" customFormat="1" x14ac:dyDescent="0.25">
      <c r="A34" s="17">
        <v>32</v>
      </c>
      <c r="B34" s="22">
        <v>4</v>
      </c>
      <c r="C34" s="20" t="str">
        <f>IFERROR(VLOOKUP($B34,'JG entry'!$A$2:$E$201,2,FALSE), "")</f>
        <v>Beatrix Allcock</v>
      </c>
      <c r="D34" s="20" t="str">
        <f>IFERROR(VLOOKUP($B34,'JG entry'!$A$2:$E$201,3,FALSE),"")</f>
        <v>Cleveland</v>
      </c>
      <c r="E34" s="48">
        <v>13.37</v>
      </c>
    </row>
    <row r="35" spans="1:5" s="20" customFormat="1" x14ac:dyDescent="0.25">
      <c r="A35" s="17">
        <v>33</v>
      </c>
      <c r="B35" s="22">
        <v>72</v>
      </c>
      <c r="C35" s="20" t="str">
        <f>IFERROR(VLOOKUP($B35,'JG entry'!$A$2:$E$201,2,FALSE), "")</f>
        <v>Chloe Das</v>
      </c>
      <c r="D35" s="20" t="str">
        <f>IFERROR(VLOOKUP($B35,'JG entry'!$A$2:$E$201,3,FALSE),"")</f>
        <v>Northumberland</v>
      </c>
      <c r="E35" s="48">
        <v>13.42</v>
      </c>
    </row>
    <row r="36" spans="1:5" s="20" customFormat="1" x14ac:dyDescent="0.25">
      <c r="A36" s="17">
        <v>34</v>
      </c>
      <c r="B36" s="22">
        <v>60</v>
      </c>
      <c r="C36" s="20" t="str">
        <f>IFERROR(VLOOKUP($B36,'JG entry'!$A$2:$E$201,2,FALSE), "")</f>
        <v>Proctor</v>
      </c>
      <c r="D36" s="20" t="str">
        <f>IFERROR(VLOOKUP($B36,'JG entry'!$A$2:$E$201,3,FALSE),"")</f>
        <v>Durham</v>
      </c>
      <c r="E36" s="23">
        <v>13.45</v>
      </c>
    </row>
    <row r="37" spans="1:5" s="20" customFormat="1" x14ac:dyDescent="0.25">
      <c r="A37" s="17">
        <v>35</v>
      </c>
      <c r="B37" s="22">
        <v>69</v>
      </c>
      <c r="C37" s="20" t="str">
        <f>IFERROR(VLOOKUP($B37,'JG entry'!$A$2:$E$201,2,FALSE), "")</f>
        <v>Nekija Poulatova-Houlis</v>
      </c>
      <c r="D37" s="20" t="str">
        <f>IFERROR(VLOOKUP($B37,'JG entry'!$A$2:$E$201,3,FALSE),"")</f>
        <v>Northumberland</v>
      </c>
      <c r="E37" s="23">
        <v>13.51</v>
      </c>
    </row>
    <row r="38" spans="1:5" s="20" customFormat="1" x14ac:dyDescent="0.25">
      <c r="A38" s="17">
        <v>36</v>
      </c>
      <c r="B38" s="22">
        <v>23</v>
      </c>
      <c r="C38" s="20" t="str">
        <f>IFERROR(VLOOKUP($B38,'JG entry'!$A$2:$E$201,2,FALSE), "")</f>
        <v>Imogen Moore</v>
      </c>
      <c r="D38" s="20" t="str">
        <f>IFERROR(VLOOKUP($B38,'JG entry'!$A$2:$E$201,3,FALSE),"")</f>
        <v>Cumbria</v>
      </c>
      <c r="E38" s="23">
        <v>13.52</v>
      </c>
    </row>
    <row r="39" spans="1:5" s="20" customFormat="1" x14ac:dyDescent="0.25">
      <c r="A39" s="17">
        <v>37</v>
      </c>
      <c r="B39" s="22">
        <v>5</v>
      </c>
      <c r="C39" s="20" t="str">
        <f>IFERROR(VLOOKUP($B39,'JG entry'!$A$2:$E$201,2,FALSE), "")</f>
        <v xml:space="preserve">Lydia Shipley </v>
      </c>
      <c r="D39" s="20" t="str">
        <f>IFERROR(VLOOKUP($B39,'JG entry'!$A$2:$E$201,3,FALSE),"")</f>
        <v>Cleveland</v>
      </c>
      <c r="E39" s="23">
        <v>14</v>
      </c>
    </row>
    <row r="40" spans="1:5" s="20" customFormat="1" x14ac:dyDescent="0.25">
      <c r="A40" s="17">
        <v>38</v>
      </c>
      <c r="B40" s="22">
        <v>93</v>
      </c>
      <c r="C40" s="20" t="str">
        <f>IFERROR(VLOOKUP($B40,'JG entry'!$A$2:$E$201,2,FALSE), "")</f>
        <v>Poppy Matterson</v>
      </c>
      <c r="D40" s="20" t="str">
        <f>IFERROR(VLOOKUP($B40,'JG entry'!$A$2:$E$201,3,FALSE),"")</f>
        <v>North Yorkshire</v>
      </c>
      <c r="E40" s="23">
        <v>14</v>
      </c>
    </row>
    <row r="41" spans="1:5" s="20" customFormat="1" x14ac:dyDescent="0.25">
      <c r="A41" s="17">
        <v>39</v>
      </c>
      <c r="B41" s="22">
        <v>49</v>
      </c>
      <c r="C41" s="20" t="str">
        <f>IFERROR(VLOOKUP($B41,'JG entry'!$A$2:$E$201,2,FALSE), "")</f>
        <v>Graham</v>
      </c>
      <c r="D41" s="20" t="str">
        <f>IFERROR(VLOOKUP($B41,'JG entry'!$A$2:$E$201,3,FALSE),"")</f>
        <v>Durham</v>
      </c>
      <c r="E41" s="41">
        <v>14.01</v>
      </c>
    </row>
    <row r="42" spans="1:5" s="20" customFormat="1" x14ac:dyDescent="0.25">
      <c r="A42" s="17">
        <v>40</v>
      </c>
      <c r="B42" s="22">
        <v>73</v>
      </c>
      <c r="C42" s="20" t="str">
        <f>IFERROR(VLOOKUP($B42,'JG entry'!$A$2:$E$201,2,FALSE), "")</f>
        <v>Alice Scambler</v>
      </c>
      <c r="D42" s="20" t="str">
        <f>IFERROR(VLOOKUP($B42,'JG entry'!$A$2:$E$201,3,FALSE),"")</f>
        <v>Northumberland</v>
      </c>
      <c r="E42" s="45">
        <v>14.01</v>
      </c>
    </row>
    <row r="43" spans="1:5" s="20" customFormat="1" x14ac:dyDescent="0.25">
      <c r="A43" s="17">
        <v>41</v>
      </c>
      <c r="B43" s="22">
        <v>75</v>
      </c>
      <c r="C43" s="20" t="str">
        <f>IFERROR(VLOOKUP($B43,'JG entry'!$A$2:$E$201,2,FALSE), "")</f>
        <v>Sophia Schroeder</v>
      </c>
      <c r="D43" s="20" t="str">
        <f>IFERROR(VLOOKUP($B43,'JG entry'!$A$2:$E$201,3,FALSE),"")</f>
        <v>Northumberland</v>
      </c>
      <c r="E43" s="23">
        <v>14.03</v>
      </c>
    </row>
    <row r="44" spans="1:5" s="20" customFormat="1" x14ac:dyDescent="0.25">
      <c r="A44" s="17">
        <v>42</v>
      </c>
      <c r="B44" s="22">
        <v>24</v>
      </c>
      <c r="C44" s="20" t="str">
        <f>IFERROR(VLOOKUP($B44,'JG entry'!$A$2:$E$201,2,FALSE), "")</f>
        <v>Lottie Donahoe</v>
      </c>
      <c r="D44" s="20" t="str">
        <f>IFERROR(VLOOKUP($B44,'JG entry'!$A$2:$E$201,3,FALSE),"")</f>
        <v>Cumbria</v>
      </c>
      <c r="E44" s="23">
        <v>14.11</v>
      </c>
    </row>
    <row r="45" spans="1:5" s="20" customFormat="1" x14ac:dyDescent="0.25">
      <c r="A45" s="17">
        <v>43</v>
      </c>
      <c r="B45" s="22">
        <v>3</v>
      </c>
      <c r="C45" s="20" t="str">
        <f>IFERROR(VLOOKUP($B45,'JG entry'!$A$2:$E$201,2,FALSE), "")</f>
        <v>Emilia Johnson</v>
      </c>
      <c r="D45" s="20" t="str">
        <f>IFERROR(VLOOKUP($B45,'JG entry'!$A$2:$E$201,3,FALSE),"")</f>
        <v>Cleveland</v>
      </c>
      <c r="E45" s="23">
        <v>14.15</v>
      </c>
    </row>
    <row r="46" spans="1:5" s="20" customFormat="1" x14ac:dyDescent="0.25">
      <c r="A46" s="17">
        <v>44</v>
      </c>
      <c r="B46" s="22">
        <v>44</v>
      </c>
      <c r="C46" s="20" t="str">
        <f>IFERROR(VLOOKUP($B46,'JG entry'!$A$2:$E$201,2,FALSE), "")</f>
        <v>Wilson</v>
      </c>
      <c r="D46" s="20" t="str">
        <f>IFERROR(VLOOKUP($B46,'JG entry'!$A$2:$E$201,3,FALSE),"")</f>
        <v>Durham</v>
      </c>
      <c r="E46" s="23">
        <v>14.17</v>
      </c>
    </row>
    <row r="47" spans="1:5" s="20" customFormat="1" x14ac:dyDescent="0.25">
      <c r="A47" s="17">
        <v>45</v>
      </c>
      <c r="B47" s="22">
        <v>96</v>
      </c>
      <c r="C47" s="20" t="str">
        <f>IFERROR(VLOOKUP($B47,'JG entry'!$A$2:$E$201,2,FALSE), "")</f>
        <v>Alice Muinonen-Martin</v>
      </c>
      <c r="D47" s="20" t="str">
        <f>IFERROR(VLOOKUP($B47,'JG entry'!$A$2:$E$201,3,FALSE),"")</f>
        <v>North Yorkshire</v>
      </c>
      <c r="E47" s="23">
        <v>14.17</v>
      </c>
    </row>
    <row r="48" spans="1:5" s="20" customFormat="1" x14ac:dyDescent="0.25">
      <c r="A48" s="17">
        <v>46</v>
      </c>
      <c r="B48" s="22">
        <v>25</v>
      </c>
      <c r="C48" s="20" t="str">
        <f>IFERROR(VLOOKUP($B48,'JG entry'!$A$2:$E$201,2,FALSE), "")</f>
        <v>Katelyn Douglas</v>
      </c>
      <c r="D48" s="20" t="str">
        <f>IFERROR(VLOOKUP($B48,'JG entry'!$A$2:$E$201,3,FALSE),"")</f>
        <v>Cumbria</v>
      </c>
      <c r="E48" s="23">
        <v>14.2</v>
      </c>
    </row>
    <row r="49" spans="1:5" s="20" customFormat="1" x14ac:dyDescent="0.25">
      <c r="A49" s="17">
        <v>47</v>
      </c>
      <c r="B49" s="22">
        <v>56</v>
      </c>
      <c r="C49" s="20" t="str">
        <f>IFERROR(VLOOKUP($B49,'JG entry'!$A$2:$E$201,2,FALSE), "")</f>
        <v>Foulger</v>
      </c>
      <c r="D49" s="20" t="str">
        <f>IFERROR(VLOOKUP($B49,'JG entry'!$A$2:$E$201,3,FALSE),"")</f>
        <v>Durham</v>
      </c>
      <c r="E49" s="23">
        <v>14.21</v>
      </c>
    </row>
    <row r="50" spans="1:5" s="20" customFormat="1" x14ac:dyDescent="0.25">
      <c r="A50" s="17">
        <v>48</v>
      </c>
      <c r="B50" s="22">
        <v>92</v>
      </c>
      <c r="C50" s="20" t="str">
        <f>IFERROR(VLOOKUP($B50,'JG entry'!$A$2:$E$201,2,FALSE), "")</f>
        <v>Brodie Barrow</v>
      </c>
      <c r="D50" s="20" t="str">
        <f>IFERROR(VLOOKUP($B50,'JG entry'!$A$2:$E$201,3,FALSE),"")</f>
        <v>North Yorkshire</v>
      </c>
      <c r="E50" s="23">
        <v>14.24</v>
      </c>
    </row>
    <row r="51" spans="1:5" s="20" customFormat="1" x14ac:dyDescent="0.25">
      <c r="A51" s="17">
        <v>49</v>
      </c>
      <c r="B51" s="22">
        <v>6</v>
      </c>
      <c r="C51" s="20" t="str">
        <f>IFERROR(VLOOKUP($B51,'JG entry'!$A$2:$E$201,2,FALSE), "")</f>
        <v>Phoebe Arvantis</v>
      </c>
      <c r="D51" s="20" t="str">
        <f>IFERROR(VLOOKUP($B51,'JG entry'!$A$2:$E$201,3,FALSE),"")</f>
        <v>Cleveland</v>
      </c>
      <c r="E51" s="23">
        <v>14.28</v>
      </c>
    </row>
    <row r="52" spans="1:5" s="20" customFormat="1" x14ac:dyDescent="0.25">
      <c r="A52" s="17">
        <v>50</v>
      </c>
      <c r="B52" s="22">
        <v>429</v>
      </c>
      <c r="C52" s="20" t="str">
        <f>IFERROR(VLOOKUP($B52,'JG entry'!$A$2:$E$201,2,FALSE), "")</f>
        <v/>
      </c>
      <c r="D52" s="20" t="str">
        <f>IFERROR(VLOOKUP($B52,'JG entry'!$A$2:$E$201,3,FALSE),"")</f>
        <v/>
      </c>
      <c r="E52" s="23">
        <v>14.29</v>
      </c>
    </row>
    <row r="53" spans="1:5" s="20" customFormat="1" x14ac:dyDescent="0.25">
      <c r="A53" s="17">
        <v>51</v>
      </c>
      <c r="B53" s="22">
        <v>28</v>
      </c>
      <c r="C53" s="20" t="str">
        <f>IFERROR(VLOOKUP($B53,'JG entry'!$A$2:$E$201,2,FALSE), "")</f>
        <v>Matilda Kemp</v>
      </c>
      <c r="D53" s="20" t="str">
        <f>IFERROR(VLOOKUP($B53,'JG entry'!$A$2:$E$201,3,FALSE),"")</f>
        <v>Cumbria</v>
      </c>
      <c r="E53" s="41">
        <v>14.3</v>
      </c>
    </row>
    <row r="54" spans="1:5" s="20" customFormat="1" x14ac:dyDescent="0.25">
      <c r="A54" s="17">
        <v>52</v>
      </c>
      <c r="B54" s="22">
        <v>445</v>
      </c>
      <c r="C54" s="20" t="str">
        <f>IFERROR(VLOOKUP($B54,'JG entry'!$A$2:$E$201,2,FALSE), "")</f>
        <v/>
      </c>
      <c r="D54" s="20" t="str">
        <f>IFERROR(VLOOKUP($B54,'JG entry'!$A$2:$E$201,3,FALSE),"")</f>
        <v/>
      </c>
      <c r="E54" s="41">
        <v>14.33</v>
      </c>
    </row>
    <row r="55" spans="1:5" s="20" customFormat="1" x14ac:dyDescent="0.25">
      <c r="A55" s="17">
        <v>53</v>
      </c>
      <c r="B55" s="22">
        <v>76</v>
      </c>
      <c r="C55" s="20" t="str">
        <f>IFERROR(VLOOKUP($B55,'JG entry'!$A$2:$E$201,2,FALSE), "")</f>
        <v>Chloe Saxon Wilkinson</v>
      </c>
      <c r="D55" s="20" t="str">
        <f>IFERROR(VLOOKUP($B55,'JG entry'!$A$2:$E$201,3,FALSE),"")</f>
        <v>Northumberland</v>
      </c>
      <c r="E55" s="45">
        <v>14.34</v>
      </c>
    </row>
    <row r="56" spans="1:5" s="20" customFormat="1" x14ac:dyDescent="0.25">
      <c r="A56" s="17">
        <v>54</v>
      </c>
      <c r="B56" s="22">
        <v>30</v>
      </c>
      <c r="C56" s="20" t="str">
        <f>IFERROR(VLOOKUP($B56,'JG entry'!$A$2:$E$201,2,FALSE), "")</f>
        <v>Aoife Mc Alister</v>
      </c>
      <c r="D56" s="20" t="str">
        <f>IFERROR(VLOOKUP($B56,'JG entry'!$A$2:$E$201,3,FALSE),"")</f>
        <v>Cumbria</v>
      </c>
      <c r="E56" s="23">
        <v>14.37</v>
      </c>
    </row>
    <row r="57" spans="1:5" s="20" customFormat="1" x14ac:dyDescent="0.25">
      <c r="A57" s="17">
        <v>55</v>
      </c>
      <c r="B57" s="22">
        <v>71</v>
      </c>
      <c r="C57" s="20" t="str">
        <f>IFERROR(VLOOKUP($B57,'JG entry'!$A$2:$E$201,2,FALSE), "")</f>
        <v>Emilia Stobbart</v>
      </c>
      <c r="D57" s="20" t="str">
        <f>IFERROR(VLOOKUP($B57,'JG entry'!$A$2:$E$201,3,FALSE),"")</f>
        <v>Northumberland</v>
      </c>
      <c r="E57" s="23">
        <v>14.37</v>
      </c>
    </row>
    <row r="58" spans="1:5" s="20" customFormat="1" x14ac:dyDescent="0.25">
      <c r="A58" s="17">
        <v>56</v>
      </c>
      <c r="B58" s="22">
        <v>58</v>
      </c>
      <c r="C58" s="20" t="str">
        <f>IFERROR(VLOOKUP($B58,'JG entry'!$A$2:$E$201,2,FALSE), "")</f>
        <v>Robson</v>
      </c>
      <c r="D58" s="20" t="str">
        <f>IFERROR(VLOOKUP($B58,'JG entry'!$A$2:$E$201,3,FALSE),"")</f>
        <v>Durham</v>
      </c>
      <c r="E58" s="41">
        <v>14.37</v>
      </c>
    </row>
    <row r="59" spans="1:5" s="20" customFormat="1" x14ac:dyDescent="0.25">
      <c r="A59" s="17">
        <v>57</v>
      </c>
      <c r="B59" s="22">
        <v>46</v>
      </c>
      <c r="C59" s="20" t="str">
        <f>IFERROR(VLOOKUP($B59,'JG entry'!$A$2:$E$201,2,FALSE), "")</f>
        <v>Ford-Hutchinson</v>
      </c>
      <c r="D59" s="20" t="str">
        <f>IFERROR(VLOOKUP($B59,'JG entry'!$A$2:$E$201,3,FALSE),"")</f>
        <v>Durham</v>
      </c>
      <c r="E59" s="41">
        <v>14.38</v>
      </c>
    </row>
    <row r="60" spans="1:5" s="20" customFormat="1" x14ac:dyDescent="0.25">
      <c r="A60" s="17">
        <v>58</v>
      </c>
      <c r="B60" s="22">
        <v>29</v>
      </c>
      <c r="C60" s="20" t="str">
        <f>IFERROR(VLOOKUP($B60,'JG entry'!$A$2:$E$201,2,FALSE), "")</f>
        <v>Elena Archibald</v>
      </c>
      <c r="D60" s="20" t="str">
        <f>IFERROR(VLOOKUP($B60,'JG entry'!$A$2:$E$201,3,FALSE),"")</f>
        <v>Cumbria</v>
      </c>
      <c r="E60" s="45">
        <v>14.4</v>
      </c>
    </row>
    <row r="61" spans="1:5" s="20" customFormat="1" x14ac:dyDescent="0.25">
      <c r="A61" s="17">
        <v>59</v>
      </c>
      <c r="B61" s="22">
        <v>428</v>
      </c>
      <c r="C61" s="20" t="str">
        <f>IFERROR(VLOOKUP($B61,'JG entry'!$A$2:$E$201,2,FALSE), "")</f>
        <v/>
      </c>
      <c r="D61" s="20" t="str">
        <f>IFERROR(VLOOKUP($B61,'JG entry'!$A$2:$E$201,3,FALSE),"")</f>
        <v/>
      </c>
      <c r="E61" s="23">
        <v>14.42</v>
      </c>
    </row>
    <row r="62" spans="1:5" s="20" customFormat="1" x14ac:dyDescent="0.25">
      <c r="A62" s="17">
        <v>60</v>
      </c>
      <c r="B62" s="22">
        <v>50</v>
      </c>
      <c r="C62" s="20" t="str">
        <f>IFERROR(VLOOKUP($B62,'JG entry'!$A$2:$E$201,2,FALSE), "")</f>
        <v>Watson</v>
      </c>
      <c r="D62" s="20" t="str">
        <f>IFERROR(VLOOKUP($B62,'JG entry'!$A$2:$E$201,3,FALSE),"")</f>
        <v>Durham</v>
      </c>
      <c r="E62" s="23">
        <v>14.53</v>
      </c>
    </row>
    <row r="63" spans="1:5" s="20" customFormat="1" x14ac:dyDescent="0.25">
      <c r="A63" s="17">
        <v>61</v>
      </c>
      <c r="B63" s="22">
        <v>32</v>
      </c>
      <c r="C63" s="20" t="str">
        <f>IFERROR(VLOOKUP($B63,'JG entry'!$A$2:$E$201,2,FALSE), "")</f>
        <v>Evie Youngman</v>
      </c>
      <c r="D63" s="20" t="str">
        <f>IFERROR(VLOOKUP($B63,'JG entry'!$A$2:$E$201,3,FALSE),"")</f>
        <v>Cumbria</v>
      </c>
      <c r="E63" s="23">
        <v>14.54</v>
      </c>
    </row>
    <row r="64" spans="1:5" s="20" customFormat="1" x14ac:dyDescent="0.25">
      <c r="A64" s="17">
        <v>62</v>
      </c>
      <c r="B64" s="22">
        <v>31</v>
      </c>
      <c r="C64" s="20" t="str">
        <f>IFERROR(VLOOKUP($B64,'JG entry'!$A$2:$E$201,2,FALSE), "")</f>
        <v>Leah McCluskey</v>
      </c>
      <c r="D64" s="20" t="str">
        <f>IFERROR(VLOOKUP($B64,'JG entry'!$A$2:$E$201,3,FALSE),"")</f>
        <v>Cumbria</v>
      </c>
      <c r="E64" s="23">
        <v>14.57</v>
      </c>
    </row>
    <row r="65" spans="1:5" s="20" customFormat="1" x14ac:dyDescent="0.25">
      <c r="A65" s="17">
        <v>63</v>
      </c>
      <c r="B65" s="22">
        <v>26</v>
      </c>
      <c r="C65" s="20" t="str">
        <f>IFERROR(VLOOKUP($B65,'JG entry'!$A$2:$E$201,2,FALSE), "")</f>
        <v>Loppy Wadsworth</v>
      </c>
      <c r="D65" s="20" t="str">
        <f>IFERROR(VLOOKUP($B65,'JG entry'!$A$2:$E$201,3,FALSE),"")</f>
        <v>Cumbria</v>
      </c>
      <c r="E65" s="41">
        <v>14.59</v>
      </c>
    </row>
    <row r="66" spans="1:5" s="20" customFormat="1" x14ac:dyDescent="0.25">
      <c r="A66" s="17">
        <v>64</v>
      </c>
      <c r="B66" s="22">
        <v>439</v>
      </c>
      <c r="C66" s="20" t="str">
        <f>IFERROR(VLOOKUP($B66,'JG entry'!$A$2:$E$201,2,FALSE), "")</f>
        <v/>
      </c>
      <c r="D66" s="20" t="str">
        <f>IFERROR(VLOOKUP($B66,'JG entry'!$A$2:$E$201,3,FALSE),"")</f>
        <v/>
      </c>
      <c r="E66" s="41">
        <v>15.05</v>
      </c>
    </row>
    <row r="67" spans="1:5" s="20" customFormat="1" x14ac:dyDescent="0.25">
      <c r="A67" s="17">
        <v>65</v>
      </c>
      <c r="B67" s="22">
        <v>443</v>
      </c>
      <c r="C67" s="20" t="str">
        <f>IFERROR(VLOOKUP($B67,'JG entry'!$A$2:$E$201,2,FALSE), "")</f>
        <v/>
      </c>
      <c r="D67" s="20" t="str">
        <f>IFERROR(VLOOKUP($B67,'JG entry'!$A$2:$E$201,3,FALSE),"")</f>
        <v/>
      </c>
      <c r="E67" s="41">
        <v>15.06</v>
      </c>
    </row>
    <row r="68" spans="1:5" s="20" customFormat="1" x14ac:dyDescent="0.25">
      <c r="A68" s="17">
        <v>66</v>
      </c>
      <c r="B68" s="22">
        <v>48</v>
      </c>
      <c r="C68" s="20" t="str">
        <f>IFERROR(VLOOKUP($B68,'JG entry'!$A$2:$E$201,2,FALSE), "")</f>
        <v>DURHAM</v>
      </c>
      <c r="D68" s="20" t="str">
        <f>IFERROR(VLOOKUP($B68,'JG entry'!$A$2:$E$201,3,FALSE),"")</f>
        <v>Durham</v>
      </c>
      <c r="E68" s="41">
        <v>15.13</v>
      </c>
    </row>
    <row r="69" spans="1:5" s="20" customFormat="1" x14ac:dyDescent="0.25">
      <c r="A69" s="17">
        <v>67</v>
      </c>
      <c r="B69" s="22">
        <v>57</v>
      </c>
      <c r="C69" s="20" t="str">
        <f>IFERROR(VLOOKUP($B69,'JG entry'!$A$2:$E$201,2,FALSE), "")</f>
        <v>Taylor</v>
      </c>
      <c r="D69" s="20" t="str">
        <f>IFERROR(VLOOKUP($B69,'JG entry'!$A$2:$E$201,3,FALSE),"")</f>
        <v>Durham</v>
      </c>
      <c r="E69" s="41">
        <v>15.24</v>
      </c>
    </row>
    <row r="70" spans="1:5" s="20" customFormat="1" x14ac:dyDescent="0.25">
      <c r="A70" s="17">
        <v>68</v>
      </c>
      <c r="B70" s="22">
        <v>419</v>
      </c>
      <c r="C70" s="20" t="str">
        <f>IFERROR(VLOOKUP($B70,'JG entry'!$A$2:$E$201,2,FALSE), "")</f>
        <v/>
      </c>
      <c r="D70" s="20" t="str">
        <f>IFERROR(VLOOKUP($B70,'JG entry'!$A$2:$E$201,3,FALSE),"")</f>
        <v/>
      </c>
      <c r="E70" s="41">
        <v>15.36</v>
      </c>
    </row>
    <row r="71" spans="1:5" s="20" customFormat="1" x14ac:dyDescent="0.25">
      <c r="A71" s="17">
        <v>69</v>
      </c>
      <c r="B71" s="22">
        <v>434</v>
      </c>
      <c r="C71" s="20" t="str">
        <f>IFERROR(VLOOKUP($B71,'JG entry'!$A$2:$E$201,2,FALSE), "")</f>
        <v/>
      </c>
      <c r="D71" s="20" t="str">
        <f>IFERROR(VLOOKUP($B71,'JG entry'!$A$2:$E$201,3,FALSE),"")</f>
        <v/>
      </c>
      <c r="E71" s="41">
        <v>15.43</v>
      </c>
    </row>
    <row r="72" spans="1:5" s="20" customFormat="1" x14ac:dyDescent="0.25">
      <c r="A72" s="17">
        <v>70</v>
      </c>
      <c r="B72" s="22">
        <v>13</v>
      </c>
      <c r="C72" s="20" t="str">
        <f>IFERROR(VLOOKUP($B72,'JG entry'!$A$2:$E$201,2,FALSE), "")</f>
        <v>Elenor Theodosias</v>
      </c>
      <c r="D72" s="20" t="str">
        <f>IFERROR(VLOOKUP($B72,'JG entry'!$A$2:$E$201,3,FALSE),"")</f>
        <v>Cleveland</v>
      </c>
      <c r="E72" s="41">
        <v>15.54</v>
      </c>
    </row>
    <row r="73" spans="1:5" s="20" customFormat="1" x14ac:dyDescent="0.25">
      <c r="A73" s="17">
        <v>71</v>
      </c>
      <c r="B73" s="22">
        <v>416</v>
      </c>
      <c r="C73" s="20" t="str">
        <f>IFERROR(VLOOKUP($B73,'JG entry'!$A$2:$E$201,2,FALSE), "")</f>
        <v/>
      </c>
      <c r="D73" s="20" t="str">
        <f>IFERROR(VLOOKUP($B73,'JG entry'!$A$2:$E$201,3,FALSE),"")</f>
        <v/>
      </c>
      <c r="E73" s="41">
        <v>15.59</v>
      </c>
    </row>
    <row r="74" spans="1:5" s="20" customFormat="1" x14ac:dyDescent="0.25">
      <c r="A74" s="17">
        <v>72</v>
      </c>
      <c r="B74" s="22">
        <v>12</v>
      </c>
      <c r="C74" s="20" t="str">
        <f>IFERROR(VLOOKUP($B74,'JG entry'!$A$2:$E$201,2,FALSE), "")</f>
        <v>Lilly Cook</v>
      </c>
      <c r="D74" s="20" t="str">
        <f>IFERROR(VLOOKUP($B74,'JG entry'!$A$2:$E$201,3,FALSE),"")</f>
        <v>Cleveland</v>
      </c>
      <c r="E74" s="41">
        <v>16.13</v>
      </c>
    </row>
    <row r="75" spans="1:5" s="20" customFormat="1" x14ac:dyDescent="0.25">
      <c r="A75" s="17">
        <v>73</v>
      </c>
      <c r="B75" s="22">
        <v>59</v>
      </c>
      <c r="C75" s="20" t="str">
        <f>IFERROR(VLOOKUP($B75,'JG entry'!$A$2:$E$201,2,FALSE), "")</f>
        <v>Bartholomew-Millar</v>
      </c>
      <c r="D75" s="20" t="str">
        <f>IFERROR(VLOOKUP($B75,'JG entry'!$A$2:$E$201,3,FALSE),"")</f>
        <v>Durham</v>
      </c>
      <c r="E75" s="41">
        <v>16.43</v>
      </c>
    </row>
    <row r="76" spans="1:5" s="20" customFormat="1" x14ac:dyDescent="0.25">
      <c r="A76" s="17">
        <v>74</v>
      </c>
      <c r="B76" s="22">
        <v>448</v>
      </c>
      <c r="C76" s="20" t="str">
        <f>IFERROR(VLOOKUP($B76,'JG entry'!$A$2:$E$201,2,FALSE), "")</f>
        <v/>
      </c>
      <c r="D76" s="20" t="str">
        <f>IFERROR(VLOOKUP($B76,'JG entry'!$A$2:$E$201,3,FALSE),"")</f>
        <v/>
      </c>
      <c r="E76" s="41">
        <v>16.5</v>
      </c>
    </row>
    <row r="77" spans="1:5" s="20" customFormat="1" x14ac:dyDescent="0.25">
      <c r="A77" s="17">
        <v>75</v>
      </c>
      <c r="B77" s="22">
        <v>442</v>
      </c>
      <c r="C77" s="20" t="str">
        <f>IFERROR(VLOOKUP($B77,'JG entry'!$A$2:$E$201,2,FALSE), "")</f>
        <v/>
      </c>
      <c r="D77" s="20" t="str">
        <f>IFERROR(VLOOKUP($B77,'JG entry'!$A$2:$E$201,3,FALSE),"")</f>
        <v/>
      </c>
      <c r="E77" s="41">
        <v>16.559999999999999</v>
      </c>
    </row>
    <row r="78" spans="1:5" s="20" customFormat="1" x14ac:dyDescent="0.25">
      <c r="A78" s="17">
        <v>76</v>
      </c>
      <c r="B78" s="22">
        <v>430</v>
      </c>
      <c r="E78" s="41">
        <v>17.09</v>
      </c>
    </row>
  </sheetData>
  <phoneticPr fontId="8" type="noConversion"/>
  <conditionalFormatting sqref="B3:B78">
    <cfRule type="duplicateValues" dxfId="2" priority="1"/>
  </conditionalFormatting>
  <printOptions gridLines="1"/>
  <pageMargins left="0.51181102362204722" right="0.31496062992125984" top="0.35433070866141736" bottom="0.15748031496062992" header="0" footer="0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6"/>
  <sheetViews>
    <sheetView topLeftCell="A64" workbookViewId="0">
      <selection activeCell="H8" sqref="H8"/>
    </sheetView>
  </sheetViews>
  <sheetFormatPr defaultRowHeight="15.75" x14ac:dyDescent="0.25"/>
  <cols>
    <col min="1" max="1" width="9.140625" style="17"/>
    <col min="2" max="2" width="9.140625" style="37"/>
    <col min="3" max="3" width="18.140625" style="20" customWidth="1"/>
    <col min="4" max="4" width="17" style="20" customWidth="1"/>
    <col min="5" max="16384" width="9.140625" style="20"/>
  </cols>
  <sheetData>
    <row r="1" spans="1:5" x14ac:dyDescent="0.25">
      <c r="C1" s="20" t="s">
        <v>13</v>
      </c>
      <c r="D1" s="20" t="s">
        <v>587</v>
      </c>
    </row>
    <row r="2" spans="1:5" x14ac:dyDescent="0.25">
      <c r="A2" s="17" t="s">
        <v>9</v>
      </c>
      <c r="B2" s="17" t="s">
        <v>5</v>
      </c>
      <c r="C2" s="2" t="s">
        <v>1</v>
      </c>
      <c r="D2" s="2" t="s">
        <v>10</v>
      </c>
      <c r="E2" s="2" t="s">
        <v>11</v>
      </c>
    </row>
    <row r="3" spans="1:5" x14ac:dyDescent="0.25">
      <c r="A3" s="17">
        <v>1</v>
      </c>
      <c r="B3" s="46">
        <v>21</v>
      </c>
      <c r="C3" s="20" t="str">
        <f>IFERROR(VLOOKUP($B3,'IG entry'!$A$2:$C$200,2,FALSE), "")</f>
        <v>Daisy Woodcock</v>
      </c>
      <c r="D3" s="20" t="str">
        <f>IFERROR(VLOOKUP($B3,'IG entry'!$A$2:$C$200,3,FALSE),"")</f>
        <v>Cumbria</v>
      </c>
      <c r="E3" s="23">
        <v>14.24</v>
      </c>
    </row>
    <row r="4" spans="1:5" x14ac:dyDescent="0.25">
      <c r="A4" s="17">
        <v>2</v>
      </c>
      <c r="B4" s="46">
        <v>44</v>
      </c>
      <c r="C4" s="20" t="str">
        <f>IFERROR(VLOOKUP($B4,'IG entry'!$A$2:$C$200,2,FALSE), "")</f>
        <v>Robison</v>
      </c>
      <c r="D4" s="20" t="str">
        <f>IFERROR(VLOOKUP($B4,'IG entry'!$A$2:$C$200,3,FALSE),"")</f>
        <v>Durham</v>
      </c>
      <c r="E4" s="23">
        <v>14.34</v>
      </c>
    </row>
    <row r="5" spans="1:5" x14ac:dyDescent="0.25">
      <c r="A5" s="17">
        <v>3</v>
      </c>
      <c r="B5" s="46">
        <v>50</v>
      </c>
      <c r="C5" s="20" t="str">
        <f>IFERROR(VLOOKUP($B5,'IG entry'!$A$2:$C$200,2,FALSE), "")</f>
        <v>Pye</v>
      </c>
      <c r="D5" s="20" t="str">
        <f>IFERROR(VLOOKUP($B5,'IG entry'!$A$2:$C$200,3,FALSE),"")</f>
        <v>Durham</v>
      </c>
      <c r="E5" s="23">
        <v>14.39</v>
      </c>
    </row>
    <row r="6" spans="1:5" x14ac:dyDescent="0.25">
      <c r="A6" s="17">
        <v>4</v>
      </c>
      <c r="B6" s="46">
        <v>401</v>
      </c>
      <c r="C6" s="20" t="str">
        <f>IFERROR(VLOOKUP($B6,'IG entry'!$A$2:$C$200,2,FALSE), "")</f>
        <v>Matilda Owens</v>
      </c>
      <c r="D6" s="20" t="str">
        <f>IFERROR(VLOOKUP($B6,'IG entry'!$A$2:$C$200,3,FALSE),"")</f>
        <v>Durham</v>
      </c>
      <c r="E6" s="23">
        <v>14.48</v>
      </c>
    </row>
    <row r="7" spans="1:5" x14ac:dyDescent="0.25">
      <c r="A7" s="17">
        <v>5</v>
      </c>
      <c r="B7" s="46">
        <v>61</v>
      </c>
      <c r="C7" s="20" t="str">
        <f>IFERROR(VLOOKUP($B7,'IG entry'!$A$2:$C$200,2,FALSE), "")</f>
        <v>Anna Johnson</v>
      </c>
      <c r="D7" s="20" t="str">
        <f>IFERROR(VLOOKUP($B7,'IG entry'!$A$2:$C$200,3,FALSE),"")</f>
        <v>Northumberland</v>
      </c>
      <c r="E7" s="23">
        <v>15.02</v>
      </c>
    </row>
    <row r="8" spans="1:5" x14ac:dyDescent="0.25">
      <c r="A8" s="17">
        <v>6</v>
      </c>
      <c r="B8" s="46">
        <v>81</v>
      </c>
      <c r="C8" s="20" t="str">
        <f>IFERROR(VLOOKUP($B8,'IG entry'!$A$2:$C$200,2,FALSE), "")</f>
        <v>Rosie Thistlewood</v>
      </c>
      <c r="D8" s="20" t="str">
        <f>IFERROR(VLOOKUP($B8,'IG entry'!$A$2:$C$200,3,FALSE),"")</f>
        <v>North Yorkshire</v>
      </c>
      <c r="E8" s="23">
        <v>15.06</v>
      </c>
    </row>
    <row r="9" spans="1:5" x14ac:dyDescent="0.25">
      <c r="A9" s="17">
        <v>7</v>
      </c>
      <c r="B9" s="46">
        <v>69</v>
      </c>
      <c r="C9" s="20" t="str">
        <f>IFERROR(VLOOKUP($B9,'IG entry'!$A$2:$C$200,2,FALSE), "")</f>
        <v>Isabella Oldfield</v>
      </c>
      <c r="D9" s="20" t="str">
        <f>IFERROR(VLOOKUP($B9,'IG entry'!$A$2:$C$200,3,FALSE),"")</f>
        <v>Northumberland</v>
      </c>
      <c r="E9" s="23">
        <v>15.08</v>
      </c>
    </row>
    <row r="10" spans="1:5" x14ac:dyDescent="0.25">
      <c r="A10" s="17">
        <v>8</v>
      </c>
      <c r="B10" s="46">
        <v>34</v>
      </c>
      <c r="C10" s="20" t="str">
        <f>IFERROR(VLOOKUP($B10,'IG entry'!$A$2:$C$200,2,FALSE), "")</f>
        <v>Isla Pearman</v>
      </c>
      <c r="D10" s="20" t="str">
        <f>IFERROR(VLOOKUP($B10,'IG entry'!$A$2:$C$200,3,FALSE),"")</f>
        <v>Cumbria</v>
      </c>
      <c r="E10" s="23">
        <v>15.09</v>
      </c>
    </row>
    <row r="11" spans="1:5" x14ac:dyDescent="0.25">
      <c r="A11" s="17">
        <v>9</v>
      </c>
      <c r="B11" s="46">
        <v>402</v>
      </c>
      <c r="C11" s="20" t="str">
        <f>IFERROR(VLOOKUP($B11,'IG entry'!$A$2:$C$200,2,FALSE), "")</f>
        <v>Charlotte Owens</v>
      </c>
      <c r="D11" s="20" t="str">
        <f>IFERROR(VLOOKUP($B11,'IG entry'!$A$2:$C$200,3,FALSE),"")</f>
        <v>Durham</v>
      </c>
      <c r="E11" s="23">
        <v>15.09</v>
      </c>
    </row>
    <row r="12" spans="1:5" x14ac:dyDescent="0.25">
      <c r="A12" s="17">
        <v>10</v>
      </c>
      <c r="B12" s="46">
        <v>24</v>
      </c>
      <c r="C12" s="20" t="str">
        <f>IFERROR(VLOOKUP($B12,'IG entry'!$A$2:$C$200,2,FALSE), "")</f>
        <v>Julia Fielding</v>
      </c>
      <c r="D12" s="20" t="str">
        <f>IFERROR(VLOOKUP($B12,'IG entry'!$A$2:$C$200,3,FALSE),"")</f>
        <v>Cumbria</v>
      </c>
      <c r="E12" s="23">
        <v>15.09</v>
      </c>
    </row>
    <row r="13" spans="1:5" x14ac:dyDescent="0.25">
      <c r="A13" s="17">
        <v>11</v>
      </c>
      <c r="B13" s="46">
        <v>17</v>
      </c>
      <c r="C13" s="20" t="str">
        <f>IFERROR(VLOOKUP($B13,'IG entry'!$A$2:$C$200,2,FALSE), "")</f>
        <v>Madison Eyre</v>
      </c>
      <c r="D13" s="20" t="str">
        <f>IFERROR(VLOOKUP($B13,'IG entry'!$A$2:$C$200,3,FALSE),"")</f>
        <v>Cleveland</v>
      </c>
      <c r="E13" s="23">
        <v>15.14</v>
      </c>
    </row>
    <row r="14" spans="1:5" x14ac:dyDescent="0.25">
      <c r="A14" s="17">
        <v>12</v>
      </c>
      <c r="B14" s="46">
        <v>89</v>
      </c>
      <c r="C14" s="20" t="str">
        <f>IFERROR(VLOOKUP($B14,'IG entry'!$A$2:$C$200,2,FALSE), "")</f>
        <v>Ellie Walsh</v>
      </c>
      <c r="D14" s="20" t="str">
        <f>IFERROR(VLOOKUP($B14,'IG entry'!$A$2:$C$200,3,FALSE),"")</f>
        <v>North Yorkshire</v>
      </c>
      <c r="E14" s="23">
        <v>15.17</v>
      </c>
    </row>
    <row r="15" spans="1:5" x14ac:dyDescent="0.25">
      <c r="A15" s="17">
        <v>13</v>
      </c>
      <c r="B15" s="46">
        <v>82</v>
      </c>
      <c r="C15" s="20" t="str">
        <f>IFERROR(VLOOKUP($B15,'IG entry'!$A$2:$C$200,2,FALSE), "")</f>
        <v>Aimee Keefe</v>
      </c>
      <c r="D15" s="20" t="str">
        <f>IFERROR(VLOOKUP($B15,'IG entry'!$A$2:$C$200,3,FALSE),"")</f>
        <v>North Yorkshire</v>
      </c>
      <c r="E15" s="23">
        <v>15.2</v>
      </c>
    </row>
    <row r="16" spans="1:5" x14ac:dyDescent="0.25">
      <c r="A16" s="17">
        <v>14</v>
      </c>
      <c r="B16" s="46">
        <v>2</v>
      </c>
      <c r="C16" s="20" t="str">
        <f>IFERROR(VLOOKUP($B16,'IG entry'!$A$2:$C$200,2,FALSE), "")</f>
        <v>Gracie Hubbard</v>
      </c>
      <c r="D16" s="20" t="str">
        <f>IFERROR(VLOOKUP($B16,'IG entry'!$A$2:$C$200,3,FALSE),"")</f>
        <v>Cleveland</v>
      </c>
      <c r="E16" s="23">
        <v>15.25</v>
      </c>
    </row>
    <row r="17" spans="1:5" x14ac:dyDescent="0.25">
      <c r="A17" s="17">
        <v>15</v>
      </c>
      <c r="B17" s="46">
        <v>53</v>
      </c>
      <c r="C17" s="20" t="str">
        <f>IFERROR(VLOOKUP($B17,'IG entry'!$A$2:$C$200,2,FALSE), "")</f>
        <v>Carter</v>
      </c>
      <c r="D17" s="20" t="str">
        <f>IFERROR(VLOOKUP($B17,'IG entry'!$A$2:$C$200,3,FALSE),"")</f>
        <v>Durham</v>
      </c>
      <c r="E17" s="23">
        <v>15.27</v>
      </c>
    </row>
    <row r="18" spans="1:5" x14ac:dyDescent="0.25">
      <c r="A18" s="17">
        <v>16</v>
      </c>
      <c r="B18" s="46">
        <v>22</v>
      </c>
      <c r="C18" s="20" t="str">
        <f>IFERROR(VLOOKUP($B18,'IG entry'!$A$2:$C$200,2,FALSE), "")</f>
        <v>Millie Jebb</v>
      </c>
      <c r="D18" s="20" t="str">
        <f>IFERROR(VLOOKUP($B18,'IG entry'!$A$2:$C$200,3,FALSE),"")</f>
        <v>Cumbria</v>
      </c>
      <c r="E18" s="23">
        <v>15.3</v>
      </c>
    </row>
    <row r="19" spans="1:5" x14ac:dyDescent="0.25">
      <c r="A19" s="17">
        <v>17</v>
      </c>
      <c r="B19" s="46">
        <v>92</v>
      </c>
      <c r="C19" s="20" t="str">
        <f>IFERROR(VLOOKUP($B19,'IG entry'!$A$2:$C$200,2,FALSE), "")</f>
        <v>Alice Turner</v>
      </c>
      <c r="D19" s="20" t="str">
        <f>IFERROR(VLOOKUP($B19,'IG entry'!$A$2:$C$200,3,FALSE),"")</f>
        <v>North Yorkshire</v>
      </c>
      <c r="E19" s="23">
        <v>15.31</v>
      </c>
    </row>
    <row r="20" spans="1:5" x14ac:dyDescent="0.25">
      <c r="A20" s="17">
        <v>18</v>
      </c>
      <c r="B20" s="46">
        <v>86</v>
      </c>
      <c r="C20" s="20" t="str">
        <f>IFERROR(VLOOKUP($B20,'IG entry'!$A$2:$C$200,2,FALSE), "")</f>
        <v>Natasha Pointon</v>
      </c>
      <c r="D20" s="20" t="str">
        <f>IFERROR(VLOOKUP($B20,'IG entry'!$A$2:$C$200,3,FALSE),"")</f>
        <v>North Yorkshire</v>
      </c>
      <c r="E20" s="23">
        <v>15.36</v>
      </c>
    </row>
    <row r="21" spans="1:5" x14ac:dyDescent="0.25">
      <c r="A21" s="17">
        <v>19</v>
      </c>
      <c r="B21" s="46">
        <v>23</v>
      </c>
      <c r="C21" s="20" t="str">
        <f>IFERROR(VLOOKUP($B21,'IG entry'!$A$2:$C$200,2,FALSE), "")</f>
        <v>Cara Bradley</v>
      </c>
      <c r="D21" s="20" t="str">
        <f>IFERROR(VLOOKUP($B21,'IG entry'!$A$2:$C$200,3,FALSE),"")</f>
        <v>Cumbria</v>
      </c>
      <c r="E21" s="23">
        <v>15.37</v>
      </c>
    </row>
    <row r="22" spans="1:5" x14ac:dyDescent="0.25">
      <c r="A22" s="17">
        <v>20</v>
      </c>
      <c r="B22" s="46">
        <v>95</v>
      </c>
      <c r="C22" s="20" t="str">
        <f>IFERROR(VLOOKUP($B22,'IG entry'!$A$2:$C$200,2,FALSE), "")</f>
        <v>Bobbi Todd</v>
      </c>
      <c r="D22" s="20" t="str">
        <f>IFERROR(VLOOKUP($B22,'IG entry'!$A$2:$C$200,3,FALSE),"")</f>
        <v>North Yorkshire</v>
      </c>
      <c r="E22" s="23">
        <v>15.41</v>
      </c>
    </row>
    <row r="23" spans="1:5" x14ac:dyDescent="0.25">
      <c r="A23" s="17">
        <v>21</v>
      </c>
      <c r="B23" s="46">
        <v>94</v>
      </c>
      <c r="C23" s="20" t="str">
        <f>IFERROR(VLOOKUP($B23,'IG entry'!$A$2:$C$200,2,FALSE), "")</f>
        <v>Rita Box</v>
      </c>
      <c r="D23" s="20" t="str">
        <f>IFERROR(VLOOKUP($B23,'IG entry'!$A$2:$C$200,3,FALSE),"")</f>
        <v>North Yorkshire</v>
      </c>
      <c r="E23" s="2">
        <v>15.43</v>
      </c>
    </row>
    <row r="24" spans="1:5" x14ac:dyDescent="0.25">
      <c r="A24" s="17">
        <v>22</v>
      </c>
      <c r="B24" s="46">
        <v>62</v>
      </c>
      <c r="C24" s="20" t="str">
        <f>IFERROR(VLOOKUP($B24,'IG entry'!$A$2:$C$200,2,FALSE), "")</f>
        <v>Millie Moat</v>
      </c>
      <c r="D24" s="20" t="str">
        <f>IFERROR(VLOOKUP($B24,'IG entry'!$A$2:$C$200,3,FALSE),"")</f>
        <v>Northumberland</v>
      </c>
      <c r="E24" s="24">
        <v>15.47</v>
      </c>
    </row>
    <row r="25" spans="1:5" x14ac:dyDescent="0.25">
      <c r="A25" s="17">
        <v>23</v>
      </c>
      <c r="B25" s="46">
        <v>66</v>
      </c>
      <c r="C25" s="20" t="str">
        <f>IFERROR(VLOOKUP($B25,'IG entry'!$A$2:$C$200,2,FALSE), "")</f>
        <v>Freya Beckingsale</v>
      </c>
      <c r="D25" s="20" t="str">
        <f>IFERROR(VLOOKUP($B25,'IG entry'!$A$2:$C$200,3,FALSE),"")</f>
        <v>Northumberland</v>
      </c>
      <c r="E25" s="24">
        <v>15.51</v>
      </c>
    </row>
    <row r="26" spans="1:5" x14ac:dyDescent="0.25">
      <c r="A26" s="17">
        <v>24</v>
      </c>
      <c r="B26" s="46">
        <v>26</v>
      </c>
      <c r="C26" s="20" t="str">
        <f>IFERROR(VLOOKUP($B26,'IG entry'!$A$2:$C$200,2,FALSE), "")</f>
        <v>Daisy Fielding</v>
      </c>
      <c r="D26" s="20" t="str">
        <f>IFERROR(VLOOKUP($B26,'IG entry'!$A$2:$C$200,3,FALSE),"")</f>
        <v>Cumbria</v>
      </c>
      <c r="E26" s="24">
        <v>15.55</v>
      </c>
    </row>
    <row r="27" spans="1:5" x14ac:dyDescent="0.25">
      <c r="A27" s="17">
        <v>25</v>
      </c>
      <c r="B27" s="46">
        <v>25</v>
      </c>
      <c r="C27" s="20" t="str">
        <f>IFERROR(VLOOKUP($B27,'IG entry'!$A$2:$C$200,2,FALSE), "")</f>
        <v>Lucy Bell</v>
      </c>
      <c r="D27" s="20" t="str">
        <f>IFERROR(VLOOKUP($B27,'IG entry'!$A$2:$C$200,3,FALSE),"")</f>
        <v>Cumbria</v>
      </c>
      <c r="E27" s="24">
        <v>15.58</v>
      </c>
    </row>
    <row r="28" spans="1:5" x14ac:dyDescent="0.25">
      <c r="A28" s="17">
        <v>26</v>
      </c>
      <c r="B28" s="46">
        <v>67</v>
      </c>
      <c r="C28" s="20" t="str">
        <f>IFERROR(VLOOKUP($B28,'IG entry'!$A$2:$C$200,2,FALSE), "")</f>
        <v>Maria Moore</v>
      </c>
      <c r="D28" s="20" t="str">
        <f>IFERROR(VLOOKUP($B28,'IG entry'!$A$2:$C$200,3,FALSE),"")</f>
        <v>Northumberland</v>
      </c>
      <c r="E28" s="24">
        <v>15.59</v>
      </c>
    </row>
    <row r="29" spans="1:5" x14ac:dyDescent="0.25">
      <c r="A29" s="17">
        <v>27</v>
      </c>
      <c r="B29" s="46">
        <v>63</v>
      </c>
      <c r="C29" s="20" t="str">
        <f>IFERROR(VLOOKUP($B29,'IG entry'!$A$2:$C$200,2,FALSE), "")</f>
        <v>Emma Hobden</v>
      </c>
      <c r="D29" s="20" t="str">
        <f>IFERROR(VLOOKUP($B29,'IG entry'!$A$2:$C$200,3,FALSE),"")</f>
        <v>Northumberland</v>
      </c>
      <c r="E29" s="24">
        <v>16.010000000000002</v>
      </c>
    </row>
    <row r="30" spans="1:5" x14ac:dyDescent="0.25">
      <c r="A30" s="17">
        <v>28</v>
      </c>
      <c r="B30" s="46">
        <v>87</v>
      </c>
      <c r="C30" s="20" t="str">
        <f>IFERROR(VLOOKUP($B30,'IG entry'!$A$2:$C$200,2,FALSE), "")</f>
        <v>Lydia Scott</v>
      </c>
      <c r="D30" s="20" t="str">
        <f>IFERROR(VLOOKUP($B30,'IG entry'!$A$2:$C$200,3,FALSE),"")</f>
        <v>North Yorkshire</v>
      </c>
      <c r="E30" s="2">
        <v>16.07</v>
      </c>
    </row>
    <row r="31" spans="1:5" x14ac:dyDescent="0.25">
      <c r="A31" s="17">
        <v>29</v>
      </c>
      <c r="B31" s="46">
        <v>27</v>
      </c>
      <c r="C31" s="20" t="str">
        <f>IFERROR(VLOOKUP($B31,'IG entry'!$A$2:$C$200,2,FALSE), "")</f>
        <v>Suzie McNally</v>
      </c>
      <c r="D31" s="20" t="str">
        <f>IFERROR(VLOOKUP($B31,'IG entry'!$A$2:$C$200,3,FALSE),"")</f>
        <v>Cumbria</v>
      </c>
      <c r="E31" s="23">
        <v>16.079999999999998</v>
      </c>
    </row>
    <row r="32" spans="1:5" x14ac:dyDescent="0.25">
      <c r="A32" s="17">
        <v>30</v>
      </c>
      <c r="B32" s="46">
        <v>70</v>
      </c>
      <c r="C32" s="20" t="str">
        <f>IFERROR(VLOOKUP($B32,'IG entry'!$A$2:$C$200,2,FALSE), "")</f>
        <v>Annie Murphy</v>
      </c>
      <c r="D32" s="20" t="str">
        <f>IFERROR(VLOOKUP($B32,'IG entry'!$A$2:$C$200,3,FALSE),"")</f>
        <v>Northumberland</v>
      </c>
      <c r="E32" s="23">
        <v>16.11</v>
      </c>
    </row>
    <row r="33" spans="1:5" x14ac:dyDescent="0.25">
      <c r="A33" s="17">
        <v>31</v>
      </c>
      <c r="B33" s="46">
        <v>30</v>
      </c>
      <c r="C33" s="20" t="str">
        <f>IFERROR(VLOOKUP($B33,'IG entry'!$A$2:$C$200,2,FALSE), "")</f>
        <v>Lily Slater</v>
      </c>
      <c r="D33" s="20" t="str">
        <f>IFERROR(VLOOKUP($B33,'IG entry'!$A$2:$C$200,3,FALSE),"")</f>
        <v>Cumbria</v>
      </c>
      <c r="E33" s="23">
        <v>16.16</v>
      </c>
    </row>
    <row r="34" spans="1:5" x14ac:dyDescent="0.25">
      <c r="A34" s="17">
        <v>32</v>
      </c>
      <c r="B34" s="46">
        <v>28</v>
      </c>
      <c r="C34" s="20" t="str">
        <f>IFERROR(VLOOKUP($B34,'IG entry'!$A$2:$C$200,2,FALSE), "")</f>
        <v>Bella Tiffin Lowe</v>
      </c>
      <c r="D34" s="20" t="str">
        <f>IFERROR(VLOOKUP($B34,'IG entry'!$A$2:$C$200,3,FALSE),"")</f>
        <v>Cumbria</v>
      </c>
      <c r="E34" s="23">
        <v>16.190000000000001</v>
      </c>
    </row>
    <row r="35" spans="1:5" x14ac:dyDescent="0.25">
      <c r="A35" s="17">
        <v>33</v>
      </c>
      <c r="B35" s="46">
        <v>88</v>
      </c>
      <c r="C35" s="20" t="str">
        <f>IFERROR(VLOOKUP($B35,'IG entry'!$A$2:$C$200,2,FALSE), "")</f>
        <v>Kate Setchell</v>
      </c>
      <c r="D35" s="20" t="str">
        <f>IFERROR(VLOOKUP($B35,'IG entry'!$A$2:$C$200,3,FALSE),"")</f>
        <v>North Yorkshire</v>
      </c>
      <c r="E35" s="23">
        <v>16.239999999999998</v>
      </c>
    </row>
    <row r="36" spans="1:5" x14ac:dyDescent="0.25">
      <c r="A36" s="17">
        <v>34</v>
      </c>
      <c r="B36" s="46">
        <v>29</v>
      </c>
      <c r="C36" s="20" t="str">
        <f>IFERROR(VLOOKUP($B36,'IG entry'!$A$2:$C$200,2,FALSE), "")</f>
        <v>Tess Evans</v>
      </c>
      <c r="D36" s="20" t="str">
        <f>IFERROR(VLOOKUP($B36,'IG entry'!$A$2:$C$200,3,FALSE),"")</f>
        <v>Cumbria</v>
      </c>
      <c r="E36" s="23">
        <v>16.27</v>
      </c>
    </row>
    <row r="37" spans="1:5" x14ac:dyDescent="0.25">
      <c r="A37" s="17">
        <v>35</v>
      </c>
      <c r="B37" s="46">
        <v>65</v>
      </c>
      <c r="C37" s="20" t="str">
        <f>IFERROR(VLOOKUP($B37,'IG entry'!$A$2:$C$200,2,FALSE), "")</f>
        <v>Taylor Jet Miller</v>
      </c>
      <c r="D37" s="20" t="str">
        <f>IFERROR(VLOOKUP($B37,'IG entry'!$A$2:$C$200,3,FALSE),"")</f>
        <v>Northumberland</v>
      </c>
      <c r="E37" s="23">
        <v>16.28</v>
      </c>
    </row>
    <row r="38" spans="1:5" x14ac:dyDescent="0.25">
      <c r="A38" s="17">
        <v>36</v>
      </c>
      <c r="B38" s="46">
        <v>96</v>
      </c>
      <c r="C38" s="20" t="str">
        <f>IFERROR(VLOOKUP($B38,'IG entry'!$A$2:$C$200,2,FALSE), "")</f>
        <v>Bea Thompson</v>
      </c>
      <c r="D38" s="20" t="str">
        <f>IFERROR(VLOOKUP($B38,'IG entry'!$A$2:$C$200,3,FALSE),"")</f>
        <v>North Yorkshire</v>
      </c>
      <c r="E38" s="23">
        <v>16.28</v>
      </c>
    </row>
    <row r="39" spans="1:5" x14ac:dyDescent="0.25">
      <c r="A39" s="17">
        <v>37</v>
      </c>
      <c r="B39" s="46">
        <v>71</v>
      </c>
      <c r="C39" s="20" t="str">
        <f>IFERROR(VLOOKUP($B39,'IG entry'!$A$2:$C$200,2,FALSE), "")</f>
        <v>Ava Bremner</v>
      </c>
      <c r="D39" s="20" t="str">
        <f>IFERROR(VLOOKUP($B39,'IG entry'!$A$2:$C$200,3,FALSE),"")</f>
        <v>Northumberland</v>
      </c>
      <c r="E39" s="23">
        <v>16.29</v>
      </c>
    </row>
    <row r="40" spans="1:5" x14ac:dyDescent="0.25">
      <c r="A40" s="17">
        <v>38</v>
      </c>
      <c r="B40" s="46">
        <v>93</v>
      </c>
      <c r="C40" s="20" t="str">
        <f>IFERROR(VLOOKUP($B40,'IG entry'!$A$2:$C$200,2,FALSE), "")</f>
        <v>Nina Hopkins</v>
      </c>
      <c r="D40" s="20" t="str">
        <f>IFERROR(VLOOKUP($B40,'IG entry'!$A$2:$C$200,3,FALSE),"")</f>
        <v>North Yorkshire</v>
      </c>
      <c r="E40" s="23">
        <v>16.29</v>
      </c>
    </row>
    <row r="41" spans="1:5" x14ac:dyDescent="0.25">
      <c r="A41" s="17">
        <v>39</v>
      </c>
      <c r="B41" s="46">
        <v>32</v>
      </c>
      <c r="C41" s="20" t="str">
        <f>IFERROR(VLOOKUP($B41,'IG entry'!$A$2:$C$200,2,FALSE), "")</f>
        <v>Charlotte Harrison</v>
      </c>
      <c r="D41" s="20" t="str">
        <f>IFERROR(VLOOKUP($B41,'IG entry'!$A$2:$C$200,3,FALSE),"")</f>
        <v>Cumbria</v>
      </c>
      <c r="E41" s="23">
        <v>16.29</v>
      </c>
    </row>
    <row r="42" spans="1:5" x14ac:dyDescent="0.25">
      <c r="A42" s="17">
        <v>40</v>
      </c>
      <c r="B42" s="46">
        <v>43</v>
      </c>
      <c r="C42" s="20" t="str">
        <f>IFERROR(VLOOKUP($B42,'IG entry'!$A$2:$C$200,2,FALSE), "")</f>
        <v>Mulligan</v>
      </c>
      <c r="D42" s="20" t="str">
        <f>IFERROR(VLOOKUP($B42,'IG entry'!$A$2:$C$200,3,FALSE),"")</f>
        <v>Durham</v>
      </c>
      <c r="E42" s="2">
        <v>16.32</v>
      </c>
    </row>
    <row r="43" spans="1:5" x14ac:dyDescent="0.25">
      <c r="A43" s="17">
        <v>41</v>
      </c>
      <c r="B43" s="46">
        <v>49</v>
      </c>
      <c r="C43" s="20" t="str">
        <f>IFERROR(VLOOKUP($B43,'IG entry'!$A$2:$C$200,2,FALSE), "")</f>
        <v>Phillipson</v>
      </c>
      <c r="D43" s="20" t="str">
        <f>IFERROR(VLOOKUP($B43,'IG entry'!$A$2:$C$200,3,FALSE),"")</f>
        <v>Durham</v>
      </c>
      <c r="E43" s="23">
        <v>16.32</v>
      </c>
    </row>
    <row r="44" spans="1:5" x14ac:dyDescent="0.25">
      <c r="A44" s="17">
        <v>42</v>
      </c>
      <c r="B44" s="46">
        <v>48</v>
      </c>
      <c r="C44" s="20" t="str">
        <f>IFERROR(VLOOKUP($B44,'IG entry'!$A$2:$C$200,2,FALSE), "")</f>
        <v>Bishop</v>
      </c>
      <c r="D44" s="20" t="str">
        <f>IFERROR(VLOOKUP($B44,'IG entry'!$A$2:$C$200,3,FALSE),"")</f>
        <v>Durham</v>
      </c>
      <c r="E44" s="23">
        <v>16.38</v>
      </c>
    </row>
    <row r="45" spans="1:5" x14ac:dyDescent="0.25">
      <c r="A45" s="17">
        <v>43</v>
      </c>
      <c r="B45" s="46">
        <v>35</v>
      </c>
      <c r="C45" s="20" t="str">
        <f>IFERROR(VLOOKUP($B45,'IG entry'!$A$2:$C$200,2,FALSE), "")</f>
        <v>Sophie Norman</v>
      </c>
      <c r="D45" s="20" t="str">
        <f>IFERROR(VLOOKUP($B45,'IG entry'!$A$2:$C$200,3,FALSE),"")</f>
        <v>Cumbria</v>
      </c>
      <c r="E45" s="23">
        <v>16.52</v>
      </c>
    </row>
    <row r="46" spans="1:5" x14ac:dyDescent="0.25">
      <c r="A46" s="17">
        <v>44</v>
      </c>
      <c r="B46" s="46">
        <v>41</v>
      </c>
      <c r="C46" s="20" t="str">
        <f>IFERROR(VLOOKUP($B46,'IG entry'!$A$2:$C$200,2,FALSE), "")</f>
        <v>Chloe Graham</v>
      </c>
      <c r="D46" s="20" t="str">
        <f>IFERROR(VLOOKUP($B46,'IG entry'!$A$2:$C$200,3,FALSE),"")</f>
        <v>Durham</v>
      </c>
      <c r="E46" s="23">
        <v>16.54</v>
      </c>
    </row>
    <row r="47" spans="1:5" x14ac:dyDescent="0.25">
      <c r="A47" s="17">
        <v>45</v>
      </c>
      <c r="B47" s="46">
        <v>76</v>
      </c>
      <c r="C47" s="20" t="str">
        <f>IFERROR(VLOOKUP($B47,'IG entry'!$A$2:$C$200,2,FALSE), "")</f>
        <v>Anna Gurney</v>
      </c>
      <c r="D47" s="20" t="str">
        <f>IFERROR(VLOOKUP($B47,'IG entry'!$A$2:$C$200,3,FALSE),"")</f>
        <v>Northumberland</v>
      </c>
      <c r="E47" s="23">
        <v>16.55</v>
      </c>
    </row>
    <row r="48" spans="1:5" x14ac:dyDescent="0.25">
      <c r="A48" s="17">
        <v>46</v>
      </c>
      <c r="B48" s="46">
        <v>75</v>
      </c>
      <c r="C48" s="20" t="str">
        <f>IFERROR(VLOOKUP($B48,'IG entry'!$A$2:$C$200,2,FALSE), "")</f>
        <v>Abigal Ellam</v>
      </c>
      <c r="D48" s="20" t="str">
        <f>IFERROR(VLOOKUP($B48,'IG entry'!$A$2:$C$200,3,FALSE),"")</f>
        <v>Northumberland</v>
      </c>
      <c r="E48" s="23">
        <v>17.010000000000002</v>
      </c>
    </row>
    <row r="49" spans="1:5" x14ac:dyDescent="0.25">
      <c r="A49" s="17">
        <v>47</v>
      </c>
      <c r="B49" s="46">
        <v>31</v>
      </c>
      <c r="C49" s="20" t="str">
        <f>IFERROR(VLOOKUP($B49,'IG entry'!$A$2:$C$200,2,FALSE), "")</f>
        <v>Rosie Scott</v>
      </c>
      <c r="D49" s="20" t="str">
        <f>IFERROR(VLOOKUP($B49,'IG entry'!$A$2:$C$200,3,FALSE),"")</f>
        <v>Cumbria</v>
      </c>
      <c r="E49" s="23">
        <v>17.04</v>
      </c>
    </row>
    <row r="50" spans="1:5" x14ac:dyDescent="0.25">
      <c r="A50" s="17">
        <v>48</v>
      </c>
      <c r="B50" s="46">
        <v>59</v>
      </c>
      <c r="C50" s="20" t="str">
        <f>IFERROR(VLOOKUP($B50,'IG entry'!$A$2:$C$200,2,FALSE), "")</f>
        <v>Gill</v>
      </c>
      <c r="D50" s="20" t="str">
        <f>IFERROR(VLOOKUP($B50,'IG entry'!$A$2:$C$200,3,FALSE),"")</f>
        <v>Durham</v>
      </c>
      <c r="E50" s="23">
        <v>17.100000000000001</v>
      </c>
    </row>
    <row r="51" spans="1:5" x14ac:dyDescent="0.25">
      <c r="A51" s="17">
        <v>49</v>
      </c>
      <c r="B51" s="46">
        <v>68</v>
      </c>
      <c r="C51" s="20" t="str">
        <f>IFERROR(VLOOKUP($B51,'IG entry'!$A$2:$C$200,2,FALSE), "")</f>
        <v>Emma Tomlinson</v>
      </c>
      <c r="D51" s="20" t="str">
        <f>IFERROR(VLOOKUP($B51,'IG entry'!$A$2:$C$200,3,FALSE),"")</f>
        <v>Northumberland</v>
      </c>
      <c r="E51" s="23">
        <v>17.12</v>
      </c>
    </row>
    <row r="52" spans="1:5" x14ac:dyDescent="0.25">
      <c r="A52" s="17">
        <v>50</v>
      </c>
      <c r="B52" s="46">
        <v>54</v>
      </c>
      <c r="C52" s="20" t="str">
        <f>IFERROR(VLOOKUP($B52,'IG entry'!$A$2:$C$200,2,FALSE), "")</f>
        <v>Heljula</v>
      </c>
      <c r="D52" s="20" t="str">
        <f>IFERROR(VLOOKUP($B52,'IG entry'!$A$2:$C$200,3,FALSE),"")</f>
        <v>Durham</v>
      </c>
      <c r="E52" s="23">
        <v>17.21</v>
      </c>
    </row>
    <row r="53" spans="1:5" x14ac:dyDescent="0.25">
      <c r="A53" s="17">
        <v>51</v>
      </c>
      <c r="B53" s="46">
        <v>33</v>
      </c>
      <c r="C53" s="20" t="str">
        <f>IFERROR(VLOOKUP($B53,'IG entry'!$A$2:$C$200,2,FALSE), "")</f>
        <v>Ava Brierley</v>
      </c>
      <c r="D53" s="20" t="str">
        <f>IFERROR(VLOOKUP($B53,'IG entry'!$A$2:$C$200,3,FALSE),"")</f>
        <v>Cumbria</v>
      </c>
      <c r="E53" s="23">
        <v>17.22</v>
      </c>
    </row>
    <row r="54" spans="1:5" x14ac:dyDescent="0.25">
      <c r="A54" s="17">
        <v>52</v>
      </c>
      <c r="B54" s="46">
        <v>74</v>
      </c>
      <c r="C54" s="20" t="str">
        <f>IFERROR(VLOOKUP($B54,'IG entry'!$A$2:$C$200,2,FALSE), "")</f>
        <v>Lily Mccoll</v>
      </c>
      <c r="D54" s="20" t="str">
        <f>IFERROR(VLOOKUP($B54,'IG entry'!$A$2:$C$200,3,FALSE),"")</f>
        <v>Northumberland</v>
      </c>
      <c r="E54" s="23">
        <v>17.25</v>
      </c>
    </row>
    <row r="55" spans="1:5" x14ac:dyDescent="0.25">
      <c r="A55" s="17">
        <v>53</v>
      </c>
      <c r="B55" s="46">
        <v>4</v>
      </c>
      <c r="C55" s="20" t="str">
        <f>IFERROR(VLOOKUP($B55,'IG entry'!$A$2:$C$200,2,FALSE), "")</f>
        <v>Annabel Lupton</v>
      </c>
      <c r="D55" s="20" t="str">
        <f>IFERROR(VLOOKUP($B55,'IG entry'!$A$2:$C$200,3,FALSE),"")</f>
        <v>Cleveland</v>
      </c>
      <c r="E55" s="2">
        <v>17.27</v>
      </c>
    </row>
    <row r="56" spans="1:5" x14ac:dyDescent="0.25">
      <c r="A56" s="17">
        <v>54</v>
      </c>
      <c r="B56" s="46">
        <v>410</v>
      </c>
      <c r="C56" s="20" t="str">
        <f>IFERROR(VLOOKUP($B56,'IG entry'!$A$2:$C$200,2,FALSE), "")</f>
        <v/>
      </c>
      <c r="D56" s="20" t="str">
        <f>IFERROR(VLOOKUP($B56,'IG entry'!$A$2:$C$200,3,FALSE),"")</f>
        <v/>
      </c>
      <c r="E56" s="23">
        <v>17.309999999999999</v>
      </c>
    </row>
    <row r="57" spans="1:5" x14ac:dyDescent="0.25">
      <c r="A57" s="17">
        <v>55</v>
      </c>
      <c r="B57" s="46">
        <v>3</v>
      </c>
      <c r="C57" s="20" t="str">
        <f>IFERROR(VLOOKUP($B57,'IG entry'!$A$2:$C$200,2,FALSE), "")</f>
        <v>Maria Simpson</v>
      </c>
      <c r="D57" s="20" t="str">
        <f>IFERROR(VLOOKUP($B57,'IG entry'!$A$2:$C$200,3,FALSE),"")</f>
        <v>Cleveland</v>
      </c>
      <c r="E57" s="23">
        <v>17.39</v>
      </c>
    </row>
    <row r="58" spans="1:5" x14ac:dyDescent="0.25">
      <c r="A58" s="17">
        <v>56</v>
      </c>
      <c r="B58" s="46">
        <v>58</v>
      </c>
      <c r="C58" s="20" t="str">
        <f>IFERROR(VLOOKUP($B58,'IG entry'!$A$2:$C$200,2,FALSE), "")</f>
        <v>Manvell</v>
      </c>
      <c r="D58" s="20" t="str">
        <f>IFERROR(VLOOKUP($B58,'IG entry'!$A$2:$C$200,3,FALSE),"")</f>
        <v>Durham</v>
      </c>
      <c r="E58" s="23">
        <v>17.41</v>
      </c>
    </row>
    <row r="59" spans="1:5" x14ac:dyDescent="0.25">
      <c r="A59" s="17">
        <v>57</v>
      </c>
      <c r="B59" s="46">
        <v>5</v>
      </c>
      <c r="C59" s="20" t="str">
        <f>IFERROR(VLOOKUP($B59,'IG entry'!$A$2:$C$200,2,FALSE), "")</f>
        <v>Amy Child</v>
      </c>
      <c r="D59" s="20" t="str">
        <f>IFERROR(VLOOKUP($B59,'IG entry'!$A$2:$C$200,3,FALSE),"")</f>
        <v>Cleveland</v>
      </c>
      <c r="E59" s="2">
        <v>17.420000000000002</v>
      </c>
    </row>
    <row r="60" spans="1:5" x14ac:dyDescent="0.25">
      <c r="A60" s="17">
        <v>58</v>
      </c>
      <c r="B60" s="46">
        <v>72</v>
      </c>
      <c r="C60" s="20" t="str">
        <f>IFERROR(VLOOKUP($B60,'IG entry'!$A$2:$C$200,2,FALSE), "")</f>
        <v>Frances Elliott</v>
      </c>
      <c r="D60" s="20" t="str">
        <f>IFERROR(VLOOKUP($B60,'IG entry'!$A$2:$C$200,3,FALSE),"")</f>
        <v>Northumberland</v>
      </c>
      <c r="E60" s="23">
        <v>17.46</v>
      </c>
    </row>
    <row r="61" spans="1:5" x14ac:dyDescent="0.25">
      <c r="A61" s="17">
        <v>59</v>
      </c>
      <c r="B61" s="46">
        <v>47</v>
      </c>
      <c r="C61" s="20" t="str">
        <f>IFERROR(VLOOKUP($B61,'IG entry'!$A$2:$C$200,2,FALSE), "")</f>
        <v>Caitlyn Lloyd</v>
      </c>
      <c r="D61" s="20" t="str">
        <f>IFERROR(VLOOKUP($B61,'IG entry'!$A$2:$C$200,3,FALSE),"")</f>
        <v>Durham</v>
      </c>
      <c r="E61" s="23">
        <v>17.489999999999998</v>
      </c>
    </row>
    <row r="62" spans="1:5" x14ac:dyDescent="0.25">
      <c r="A62" s="17">
        <v>60</v>
      </c>
      <c r="B62" s="46">
        <v>6</v>
      </c>
      <c r="C62" s="20" t="str">
        <f>IFERROR(VLOOKUP($B62,'IG entry'!$A$2:$C$200,2,FALSE), "")</f>
        <v>Millie Linton</v>
      </c>
      <c r="D62" s="20" t="str">
        <f>IFERROR(VLOOKUP($B62,'IG entry'!$A$2:$C$200,3,FALSE),"")</f>
        <v>Cleveland</v>
      </c>
      <c r="E62" s="23">
        <v>17.57</v>
      </c>
    </row>
    <row r="63" spans="1:5" x14ac:dyDescent="0.25">
      <c r="A63" s="17">
        <v>61</v>
      </c>
      <c r="B63" s="46">
        <v>42</v>
      </c>
      <c r="C63" s="20" t="str">
        <f>IFERROR(VLOOKUP($B63,'IG entry'!$A$2:$C$200,2,FALSE), "")</f>
        <v>Lottie Graves</v>
      </c>
      <c r="D63" s="20" t="str">
        <f>IFERROR(VLOOKUP($B63,'IG entry'!$A$2:$C$200,3,FALSE),"")</f>
        <v>Durham</v>
      </c>
      <c r="E63" s="23">
        <v>18.010000000000002</v>
      </c>
    </row>
    <row r="64" spans="1:5" x14ac:dyDescent="0.25">
      <c r="A64" s="17">
        <v>62</v>
      </c>
      <c r="B64" s="46">
        <v>9</v>
      </c>
      <c r="C64" s="20" t="str">
        <f>IFERROR(VLOOKUP($B64,'IG entry'!$A$2:$C$200,2,FALSE), "")</f>
        <v>Emily Sirs</v>
      </c>
      <c r="D64" s="20" t="str">
        <f>IFERROR(VLOOKUP($B64,'IG entry'!$A$2:$C$200,3,FALSE),"")</f>
        <v>Cleveland</v>
      </c>
      <c r="E64" s="23">
        <v>18.010000000000002</v>
      </c>
    </row>
    <row r="65" spans="1:5" x14ac:dyDescent="0.25">
      <c r="A65" s="17">
        <v>63</v>
      </c>
      <c r="B65" s="46">
        <v>52</v>
      </c>
      <c r="C65" s="20" t="str">
        <f>IFERROR(VLOOKUP($B65,'IG entry'!$A$2:$C$200,2,FALSE), "")</f>
        <v>Hughes</v>
      </c>
      <c r="D65" s="20" t="str">
        <f>IFERROR(VLOOKUP($B65,'IG entry'!$A$2:$C$200,3,FALSE),"")</f>
        <v>Durham</v>
      </c>
      <c r="E65" s="23">
        <v>18.079999999999998</v>
      </c>
    </row>
    <row r="66" spans="1:5" x14ac:dyDescent="0.25">
      <c r="A66" s="17">
        <v>64</v>
      </c>
      <c r="B66" s="46">
        <v>413</v>
      </c>
      <c r="C66" s="20" t="str">
        <f>IFERROR(VLOOKUP($B66,'IG entry'!$A$2:$C$200,2,FALSE), "")</f>
        <v/>
      </c>
      <c r="D66" s="20" t="str">
        <f>IFERROR(VLOOKUP($B66,'IG entry'!$A$2:$C$200,3,FALSE),"")</f>
        <v/>
      </c>
      <c r="E66" s="23">
        <v>18.09</v>
      </c>
    </row>
    <row r="67" spans="1:5" x14ac:dyDescent="0.25">
      <c r="A67" s="17">
        <v>65</v>
      </c>
      <c r="B67" s="46">
        <v>404</v>
      </c>
      <c r="C67" s="20" t="str">
        <f>IFERROR(VLOOKUP($B67,'IG entry'!$A$2:$C$200,2,FALSE), "")</f>
        <v/>
      </c>
      <c r="D67" s="20" t="str">
        <f>IFERROR(VLOOKUP($B67,'IG entry'!$A$2:$C$200,3,FALSE),"")</f>
        <v/>
      </c>
      <c r="E67" s="23">
        <v>18.149999999999999</v>
      </c>
    </row>
    <row r="68" spans="1:5" x14ac:dyDescent="0.25">
      <c r="A68" s="17">
        <v>66</v>
      </c>
      <c r="B68" s="46">
        <v>11</v>
      </c>
      <c r="C68" s="20" t="str">
        <f>IFERROR(VLOOKUP($B68,'IG entry'!$A$2:$C$200,2,FALSE), "")</f>
        <v>Ami Sylla</v>
      </c>
      <c r="D68" s="20" t="str">
        <f>IFERROR(VLOOKUP($B68,'IG entry'!$A$2:$C$200,3,FALSE),"")</f>
        <v>Cleveland</v>
      </c>
      <c r="E68" s="23">
        <v>18.16</v>
      </c>
    </row>
    <row r="69" spans="1:5" x14ac:dyDescent="0.25">
      <c r="A69" s="17">
        <v>67</v>
      </c>
      <c r="B69" s="46">
        <v>15</v>
      </c>
      <c r="C69" s="20" t="str">
        <f>IFERROR(VLOOKUP($B69,'IG entry'!$A$2:$C$200,2,FALSE), "")</f>
        <v>Martha Shakesheff</v>
      </c>
      <c r="D69" s="20" t="str">
        <f>IFERROR(VLOOKUP($B69,'IG entry'!$A$2:$C$200,3,FALSE),"")</f>
        <v>Cleveland</v>
      </c>
      <c r="E69" s="23">
        <v>18.16</v>
      </c>
    </row>
    <row r="70" spans="1:5" x14ac:dyDescent="0.25">
      <c r="A70" s="17">
        <v>68</v>
      </c>
      <c r="B70" s="37">
        <v>77</v>
      </c>
      <c r="C70" s="20" t="str">
        <f>IFERROR(VLOOKUP($B70,'IG entry'!$A$2:$C$200,2,FALSE), "")</f>
        <v>Leila Burden</v>
      </c>
      <c r="D70" s="20" t="str">
        <f>IFERROR(VLOOKUP($B70,'IG entry'!$A$2:$C$200,3,FALSE),"")</f>
        <v>Northumberland</v>
      </c>
      <c r="E70" s="23">
        <v>18.170000000000002</v>
      </c>
    </row>
    <row r="71" spans="1:5" x14ac:dyDescent="0.25">
      <c r="A71" s="17">
        <v>69</v>
      </c>
      <c r="B71" s="37">
        <v>45</v>
      </c>
      <c r="C71" s="20" t="str">
        <f>IFERROR(VLOOKUP($B71,'IG entry'!$A$2:$C$200,2,FALSE), "")</f>
        <v>Durham</v>
      </c>
      <c r="D71" s="20" t="str">
        <f>IFERROR(VLOOKUP($B71,'IG entry'!$A$2:$C$200,3,FALSE),"")</f>
        <v>Durham</v>
      </c>
      <c r="E71" s="23">
        <v>18.170000000000002</v>
      </c>
    </row>
    <row r="72" spans="1:5" x14ac:dyDescent="0.25">
      <c r="A72" s="17">
        <v>70</v>
      </c>
      <c r="B72" s="37">
        <v>14</v>
      </c>
      <c r="C72" s="20" t="str">
        <f>IFERROR(VLOOKUP($B72,'IG entry'!$A$2:$C$200,2,FALSE), "")</f>
        <v>Charlotte Banks</v>
      </c>
      <c r="D72" s="20" t="str">
        <f>IFERROR(VLOOKUP($B72,'IG entry'!$A$2:$C$200,3,FALSE),"")</f>
        <v>Cleveland</v>
      </c>
      <c r="E72" s="23">
        <v>18.22</v>
      </c>
    </row>
    <row r="73" spans="1:5" x14ac:dyDescent="0.25">
      <c r="A73" s="17">
        <v>71</v>
      </c>
      <c r="B73" s="37">
        <v>403</v>
      </c>
      <c r="C73" s="20" t="str">
        <f>IFERROR(VLOOKUP($B73,'IG entry'!$A$2:$C$200,2,FALSE), "")</f>
        <v/>
      </c>
      <c r="D73" s="20" t="str">
        <f>IFERROR(VLOOKUP($B73,'IG entry'!$A$2:$C$200,3,FALSE),"")</f>
        <v/>
      </c>
      <c r="E73" s="23">
        <v>18.239999999999998</v>
      </c>
    </row>
    <row r="74" spans="1:5" x14ac:dyDescent="0.25">
      <c r="A74" s="17">
        <v>72</v>
      </c>
      <c r="B74" s="37">
        <v>420</v>
      </c>
      <c r="C74" s="20" t="str">
        <f>IFERROR(VLOOKUP($B74,'IG entry'!$A$2:$C$200,2,FALSE), "")</f>
        <v/>
      </c>
      <c r="D74" s="20" t="str">
        <f>IFERROR(VLOOKUP($B74,'IG entry'!$A$2:$C$200,3,FALSE),"")</f>
        <v/>
      </c>
      <c r="E74" s="23">
        <v>18.3</v>
      </c>
    </row>
    <row r="75" spans="1:5" x14ac:dyDescent="0.25">
      <c r="A75" s="17">
        <v>73</v>
      </c>
      <c r="B75" s="37">
        <v>57</v>
      </c>
      <c r="C75" s="20" t="str">
        <f>IFERROR(VLOOKUP($B75,'IG entry'!$A$2:$C$200,2,FALSE), "")</f>
        <v>Welburn</v>
      </c>
      <c r="D75" s="20" t="str">
        <f>IFERROR(VLOOKUP($B75,'IG entry'!$A$2:$C$200,3,FALSE),"")</f>
        <v>Durham</v>
      </c>
      <c r="E75" s="23">
        <v>18.54</v>
      </c>
    </row>
    <row r="76" spans="1:5" x14ac:dyDescent="0.25">
      <c r="A76" s="17">
        <v>74</v>
      </c>
      <c r="B76" s="37">
        <v>10</v>
      </c>
      <c r="C76" s="20" t="str">
        <f>IFERROR(VLOOKUP($B76,'IG entry'!$A$2:$C$200,2,FALSE), "")</f>
        <v>Emily Rowe Simpson</v>
      </c>
      <c r="D76" s="20" t="str">
        <f>IFERROR(VLOOKUP($B76,'IG entry'!$A$2:$C$200,3,FALSE),"")</f>
        <v>Cleveland</v>
      </c>
      <c r="E76" s="23">
        <v>20.41</v>
      </c>
    </row>
  </sheetData>
  <phoneticPr fontId="8" type="noConversion"/>
  <conditionalFormatting sqref="B3:B69">
    <cfRule type="duplicateValues" dxfId="1" priority="1"/>
  </conditionalFormatting>
  <printOptions gridLines="1"/>
  <pageMargins left="0.51181102362204722" right="0.51181102362204722" top="0.35433070866141736" bottom="0.15748031496062992" header="0" footer="0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3"/>
  <sheetViews>
    <sheetView topLeftCell="A40" workbookViewId="0">
      <selection activeCell="H9" sqref="H9"/>
    </sheetView>
  </sheetViews>
  <sheetFormatPr defaultRowHeight="15.75" x14ac:dyDescent="0.25"/>
  <cols>
    <col min="1" max="1" width="9.140625" style="17"/>
    <col min="2" max="2" width="9.140625" style="20"/>
    <col min="3" max="3" width="18.140625" style="20" customWidth="1"/>
    <col min="4" max="4" width="17.140625" style="20" customWidth="1"/>
    <col min="5" max="16384" width="9.140625" style="20"/>
  </cols>
  <sheetData>
    <row r="1" spans="1:5" x14ac:dyDescent="0.25">
      <c r="C1" s="20" t="s">
        <v>14</v>
      </c>
      <c r="D1" s="20" t="s">
        <v>587</v>
      </c>
    </row>
    <row r="2" spans="1:5" x14ac:dyDescent="0.25">
      <c r="A2" s="17" t="s">
        <v>9</v>
      </c>
      <c r="B2" s="2" t="s">
        <v>5</v>
      </c>
      <c r="C2" s="2" t="s">
        <v>1</v>
      </c>
      <c r="D2" s="2" t="s">
        <v>10</v>
      </c>
      <c r="E2" s="2" t="s">
        <v>11</v>
      </c>
    </row>
    <row r="3" spans="1:5" x14ac:dyDescent="0.25">
      <c r="A3" s="17">
        <v>1</v>
      </c>
      <c r="B3" s="11">
        <v>51</v>
      </c>
      <c r="C3" s="20" t="str">
        <f>IFERROR(VLOOKUP($B3,' SG entry'!$A$2:$E$200,2,FALSE), "")</f>
        <v>Charlotte Dillon</v>
      </c>
      <c r="D3" s="20" t="str">
        <f>IFERROR(VLOOKUP($B3,' SG entry'!$A$2:$E$200,3,FALSE),"")</f>
        <v>Durham</v>
      </c>
      <c r="E3" s="23">
        <v>13.46</v>
      </c>
    </row>
    <row r="4" spans="1:5" x14ac:dyDescent="0.25">
      <c r="A4" s="17">
        <v>2</v>
      </c>
      <c r="B4" s="11">
        <v>21</v>
      </c>
      <c r="C4" s="20" t="str">
        <f>IFERROR(VLOOKUP($B4,' SG entry'!$A$2:$E$200,2,FALSE), "")</f>
        <v>Rose Gildaley</v>
      </c>
      <c r="D4" s="20" t="str">
        <f>IFERROR(VLOOKUP($B4,' SG entry'!$A$2:$E$200,3,FALSE),"")</f>
        <v>Cumbria</v>
      </c>
      <c r="E4" s="23">
        <v>14.26</v>
      </c>
    </row>
    <row r="5" spans="1:5" x14ac:dyDescent="0.25">
      <c r="A5" s="17">
        <v>3</v>
      </c>
      <c r="B5" s="11">
        <v>53</v>
      </c>
      <c r="C5" s="20" t="str">
        <f>IFERROR(VLOOKUP($B5,' SG entry'!$A$2:$E$200,2,FALSE), "")</f>
        <v>Fellows</v>
      </c>
      <c r="D5" s="20" t="str">
        <f>IFERROR(VLOOKUP($B5,' SG entry'!$A$2:$E$200,3,FALSE),"")</f>
        <v>Durham</v>
      </c>
      <c r="E5" s="23">
        <v>14.4</v>
      </c>
    </row>
    <row r="6" spans="1:5" x14ac:dyDescent="0.25">
      <c r="A6" s="17">
        <v>4</v>
      </c>
      <c r="B6" s="11">
        <v>83</v>
      </c>
      <c r="C6" s="20" t="str">
        <f>IFERROR(VLOOKUP($B6,' SG entry'!$A$2:$E$200,2,FALSE), "")</f>
        <v>Islay Wilson</v>
      </c>
      <c r="D6" s="20" t="str">
        <f>IFERROR(VLOOKUP($B6,' SG entry'!$A$2:$E$200,3,FALSE),"")</f>
        <v>North Yorkshire</v>
      </c>
      <c r="E6" s="23">
        <v>14.41</v>
      </c>
    </row>
    <row r="7" spans="1:5" x14ac:dyDescent="0.25">
      <c r="A7" s="17">
        <v>5</v>
      </c>
      <c r="B7" s="11">
        <v>85</v>
      </c>
      <c r="C7" s="20" t="str">
        <f>IFERROR(VLOOKUP($B7,' SG entry'!$A$2:$E$200,2,FALSE), "")</f>
        <v>Hazel Forrest</v>
      </c>
      <c r="D7" s="20" t="str">
        <f>IFERROR(VLOOKUP($B7,' SG entry'!$A$2:$E$200,3,FALSE),"")</f>
        <v>North Yorkshire</v>
      </c>
      <c r="E7" s="23">
        <v>14.44</v>
      </c>
    </row>
    <row r="8" spans="1:5" x14ac:dyDescent="0.25">
      <c r="A8" s="17">
        <v>6</v>
      </c>
      <c r="B8" s="11">
        <v>22</v>
      </c>
      <c r="C8" s="20" t="str">
        <f>IFERROR(VLOOKUP($B8,' SG entry'!$A$2:$E$200,2,FALSE), "")</f>
        <v>Marina Bailey</v>
      </c>
      <c r="D8" s="20" t="str">
        <f>IFERROR(VLOOKUP($B8,' SG entry'!$A$2:$E$200,3,FALSE),"")</f>
        <v>Cumbria</v>
      </c>
      <c r="E8" s="23">
        <v>14.49</v>
      </c>
    </row>
    <row r="9" spans="1:5" x14ac:dyDescent="0.25">
      <c r="A9" s="17">
        <v>7</v>
      </c>
      <c r="B9" s="11">
        <v>41</v>
      </c>
      <c r="C9" s="20" t="str">
        <f>IFERROR(VLOOKUP($B9,' SG entry'!$A$2:$E$200,2,FALSE), "")</f>
        <v>Zara Jones</v>
      </c>
      <c r="D9" s="20" t="str">
        <f>IFERROR(VLOOKUP($B9,' SG entry'!$A$2:$E$200,3,FALSE),"")</f>
        <v>Durham</v>
      </c>
      <c r="E9" s="23">
        <v>15.01</v>
      </c>
    </row>
    <row r="10" spans="1:5" x14ac:dyDescent="0.25">
      <c r="A10" s="17">
        <v>8</v>
      </c>
      <c r="B10" s="11">
        <v>61</v>
      </c>
      <c r="C10" s="20" t="str">
        <f>IFERROR(VLOOKUP($B10,' SG entry'!$A$2:$E$200,2,FALSE), "")</f>
        <v>Iona Johnson</v>
      </c>
      <c r="D10" s="20" t="str">
        <f>IFERROR(VLOOKUP($B10,' SG entry'!$A$2:$E$200,3,FALSE),"")</f>
        <v>Northumberland</v>
      </c>
      <c r="E10" s="23">
        <v>15.02</v>
      </c>
    </row>
    <row r="11" spans="1:5" x14ac:dyDescent="0.25">
      <c r="A11" s="17">
        <v>9</v>
      </c>
      <c r="B11" s="11">
        <v>24</v>
      </c>
      <c r="C11" s="20" t="str">
        <f>IFERROR(VLOOKUP($B11,' SG entry'!$A$2:$E$200,2,FALSE), "")</f>
        <v>Annabel Starkey</v>
      </c>
      <c r="D11" s="20" t="str">
        <f>IFERROR(VLOOKUP($B11,' SG entry'!$A$2:$E$200,3,FALSE),"")</f>
        <v>Cumbria</v>
      </c>
      <c r="E11" s="23">
        <v>15.08</v>
      </c>
    </row>
    <row r="12" spans="1:5" x14ac:dyDescent="0.25">
      <c r="A12" s="17">
        <v>10</v>
      </c>
      <c r="B12" s="11">
        <v>23</v>
      </c>
      <c r="C12" s="20" t="str">
        <f>IFERROR(VLOOKUP($B12,' SG entry'!$A$2:$E$200,2,FALSE), "")</f>
        <v>Sophie Cowin</v>
      </c>
      <c r="D12" s="20" t="str">
        <f>IFERROR(VLOOKUP($B12,' SG entry'!$A$2:$E$200,3,FALSE),"")</f>
        <v>Cumbria</v>
      </c>
      <c r="E12" s="23">
        <v>15.19</v>
      </c>
    </row>
    <row r="13" spans="1:5" x14ac:dyDescent="0.25">
      <c r="A13" s="17">
        <v>11</v>
      </c>
      <c r="B13" s="11">
        <v>62</v>
      </c>
      <c r="C13" s="20" t="str">
        <f>IFERROR(VLOOKUP($B13,' SG entry'!$A$2:$E$200,2,FALSE), "")</f>
        <v>Darcey Tullis</v>
      </c>
      <c r="D13" s="20" t="str">
        <f>IFERROR(VLOOKUP($B13,' SG entry'!$A$2:$E$200,3,FALSE),"")</f>
        <v>Northumberland</v>
      </c>
      <c r="E13" s="23">
        <v>15.25</v>
      </c>
    </row>
    <row r="14" spans="1:5" x14ac:dyDescent="0.25">
      <c r="A14" s="17">
        <v>12</v>
      </c>
      <c r="B14" s="11">
        <v>88</v>
      </c>
      <c r="C14" s="20" t="str">
        <f>IFERROR(VLOOKUP($B14,' SG entry'!$A$2:$E$200,2,FALSE), "")</f>
        <v>Olivia Aldham</v>
      </c>
      <c r="D14" s="20" t="str">
        <f>IFERROR(VLOOKUP($B14,' SG entry'!$A$2:$E$200,3,FALSE),"")</f>
        <v>North Yorkshire</v>
      </c>
      <c r="E14" s="23">
        <v>15.31</v>
      </c>
    </row>
    <row r="15" spans="1:5" x14ac:dyDescent="0.25">
      <c r="A15" s="17">
        <v>13</v>
      </c>
      <c r="B15" s="11">
        <v>63</v>
      </c>
      <c r="C15" s="20" t="str">
        <f>IFERROR(VLOOKUP($B15,' SG entry'!$A$2:$E$200,2,FALSE), "")</f>
        <v>Emma Ashman</v>
      </c>
      <c r="D15" s="20" t="str">
        <f>IFERROR(VLOOKUP($B15,' SG entry'!$A$2:$E$200,3,FALSE),"")</f>
        <v>Northumberland</v>
      </c>
      <c r="E15" s="23">
        <v>15.32</v>
      </c>
    </row>
    <row r="16" spans="1:5" x14ac:dyDescent="0.25">
      <c r="A16" s="17">
        <v>14</v>
      </c>
      <c r="B16" s="11">
        <v>67</v>
      </c>
      <c r="C16" s="20" t="str">
        <f>IFERROR(VLOOKUP($B16,' SG entry'!$A$2:$E$200,2,FALSE), "")</f>
        <v>Hannah Cutler</v>
      </c>
      <c r="D16" s="20" t="str">
        <f>IFERROR(VLOOKUP($B16,' SG entry'!$A$2:$E$200,3,FALSE),"")</f>
        <v>Northumberland</v>
      </c>
      <c r="E16" s="23">
        <v>15.36</v>
      </c>
    </row>
    <row r="17" spans="1:5" x14ac:dyDescent="0.25">
      <c r="A17" s="17">
        <v>15</v>
      </c>
      <c r="B17" s="11">
        <v>54</v>
      </c>
      <c r="C17" s="20" t="str">
        <f>IFERROR(VLOOKUP($B17,' SG entry'!$A$2:$E$200,2,FALSE), "")</f>
        <v>Bell</v>
      </c>
      <c r="D17" s="20" t="str">
        <f>IFERROR(VLOOKUP($B17,' SG entry'!$A$2:$E$200,3,FALSE),"")</f>
        <v>Durham</v>
      </c>
      <c r="E17" s="23">
        <v>15.38</v>
      </c>
    </row>
    <row r="18" spans="1:5" x14ac:dyDescent="0.25">
      <c r="A18" s="17">
        <v>16</v>
      </c>
      <c r="B18" s="11">
        <v>65</v>
      </c>
      <c r="C18" s="20" t="str">
        <f>IFERROR(VLOOKUP($B18,' SG entry'!$A$2:$E$200,2,FALSE), "")</f>
        <v>Zoe Matthews</v>
      </c>
      <c r="D18" s="20" t="str">
        <f>IFERROR(VLOOKUP($B18,' SG entry'!$A$2:$E$200,3,FALSE),"")</f>
        <v>Northumberland</v>
      </c>
      <c r="E18" s="23">
        <v>15.4</v>
      </c>
    </row>
    <row r="19" spans="1:5" x14ac:dyDescent="0.25">
      <c r="A19" s="17">
        <v>17</v>
      </c>
      <c r="B19" s="11">
        <v>26</v>
      </c>
      <c r="C19" s="20" t="str">
        <f>IFERROR(VLOOKUP($B19,' SG entry'!$A$2:$E$200,2,FALSE), "")</f>
        <v>Ellen Douglas</v>
      </c>
      <c r="D19" s="20" t="str">
        <f>IFERROR(VLOOKUP($B19,' SG entry'!$A$2:$E$200,3,FALSE),"")</f>
        <v>Cumbria</v>
      </c>
      <c r="E19" s="23">
        <v>15.46</v>
      </c>
    </row>
    <row r="20" spans="1:5" x14ac:dyDescent="0.25">
      <c r="A20" s="17">
        <v>18</v>
      </c>
      <c r="B20" s="11">
        <v>68</v>
      </c>
      <c r="C20" s="20" t="str">
        <f>IFERROR(VLOOKUP($B20,' SG entry'!$A$2:$E$200,2,FALSE), "")</f>
        <v>Tabitha Robson</v>
      </c>
      <c r="D20" s="20" t="str">
        <f>IFERROR(VLOOKUP($B20,' SG entry'!$A$2:$E$200,3,FALSE),"")</f>
        <v>Northumberland</v>
      </c>
      <c r="E20" s="23">
        <v>15.52</v>
      </c>
    </row>
    <row r="21" spans="1:5" x14ac:dyDescent="0.25">
      <c r="A21" s="17">
        <v>19</v>
      </c>
      <c r="B21" s="11">
        <v>96</v>
      </c>
      <c r="C21" s="20" t="str">
        <f>IFERROR(VLOOKUP($B21,' SG entry'!$A$2:$E$200,2,FALSE), "")</f>
        <v>Megan Wilkinson</v>
      </c>
      <c r="D21" s="20" t="str">
        <f>IFERROR(VLOOKUP($B21,' SG entry'!$A$2:$E$200,3,FALSE),"")</f>
        <v>North Yorkshire</v>
      </c>
      <c r="E21" s="23">
        <v>15.55</v>
      </c>
    </row>
    <row r="22" spans="1:5" x14ac:dyDescent="0.25">
      <c r="A22" s="17">
        <v>20</v>
      </c>
      <c r="B22" s="11">
        <v>64</v>
      </c>
      <c r="C22" s="20" t="str">
        <f>IFERROR(VLOOKUP($B22,' SG entry'!$A$2:$E$200,2,FALSE), "")</f>
        <v>Erin Blight</v>
      </c>
      <c r="D22" s="20" t="str">
        <f>IFERROR(VLOOKUP($B22,' SG entry'!$A$2:$E$200,3,FALSE),"")</f>
        <v>Northumberland</v>
      </c>
      <c r="E22" s="23">
        <v>15.58</v>
      </c>
    </row>
    <row r="23" spans="1:5" x14ac:dyDescent="0.25">
      <c r="A23" s="17">
        <v>21</v>
      </c>
      <c r="B23" s="11">
        <v>3</v>
      </c>
      <c r="C23" s="20" t="str">
        <f>IFERROR(VLOOKUP($B23,' SG entry'!$A$2:$E$200,2,FALSE), "")</f>
        <v>Grace Derry</v>
      </c>
      <c r="D23" s="20" t="str">
        <f>IFERROR(VLOOKUP($B23,' SG entry'!$A$2:$E$200,3,FALSE),"")</f>
        <v>Cleveland</v>
      </c>
      <c r="E23" s="2">
        <v>16.010000000000002</v>
      </c>
    </row>
    <row r="24" spans="1:5" x14ac:dyDescent="0.25">
      <c r="A24" s="17">
        <v>22</v>
      </c>
      <c r="B24" s="11">
        <v>66</v>
      </c>
      <c r="C24" s="20" t="str">
        <f>IFERROR(VLOOKUP($B24,' SG entry'!$A$2:$E$200,2,FALSE), "")</f>
        <v>Amelie Sillence</v>
      </c>
      <c r="D24" s="20" t="str">
        <f>IFERROR(VLOOKUP($B24,' SG entry'!$A$2:$E$200,3,FALSE),"")</f>
        <v>Northumberland</v>
      </c>
      <c r="E24" s="24">
        <v>16.05</v>
      </c>
    </row>
    <row r="25" spans="1:5" x14ac:dyDescent="0.25">
      <c r="A25" s="17">
        <v>23</v>
      </c>
      <c r="B25" s="11">
        <v>45</v>
      </c>
      <c r="C25" s="20" t="str">
        <f>IFERROR(VLOOKUP($B25,' SG entry'!$A$2:$E$200,2,FALSE), "")</f>
        <v>Graham</v>
      </c>
      <c r="D25" s="20" t="str">
        <f>IFERROR(VLOOKUP($B25,' SG entry'!$A$2:$E$200,3,FALSE),"")</f>
        <v>Durham</v>
      </c>
      <c r="E25" s="24">
        <v>16.079999999999998</v>
      </c>
    </row>
    <row r="26" spans="1:5" x14ac:dyDescent="0.25">
      <c r="A26" s="17">
        <v>24</v>
      </c>
      <c r="B26" s="11">
        <v>27</v>
      </c>
      <c r="C26" s="20" t="str">
        <f>IFERROR(VLOOKUP($B26,' SG entry'!$A$2:$E$200,2,FALSE), "")</f>
        <v>Ruth Walker</v>
      </c>
      <c r="D26" s="20" t="str">
        <f>IFERROR(VLOOKUP($B26,' SG entry'!$A$2:$E$200,3,FALSE),"")</f>
        <v>Cumbria</v>
      </c>
      <c r="E26" s="24">
        <v>16.13</v>
      </c>
    </row>
    <row r="27" spans="1:5" x14ac:dyDescent="0.25">
      <c r="A27" s="17">
        <v>25</v>
      </c>
      <c r="B27" s="11">
        <v>42</v>
      </c>
      <c r="C27" s="20" t="str">
        <f>IFERROR(VLOOKUP($B27,' SG entry'!$A$2:$E$200,2,FALSE), "")</f>
        <v>Buckle</v>
      </c>
      <c r="D27" s="20" t="str">
        <f>IFERROR(VLOOKUP($B27,' SG entry'!$A$2:$E$200,3,FALSE),"")</f>
        <v>Durham</v>
      </c>
      <c r="E27" s="24">
        <v>16.149999999999999</v>
      </c>
    </row>
    <row r="28" spans="1:5" x14ac:dyDescent="0.25">
      <c r="A28" s="17">
        <v>26</v>
      </c>
      <c r="B28" s="11">
        <v>90</v>
      </c>
      <c r="C28" s="20" t="str">
        <f>IFERROR(VLOOKUP($B28,' SG entry'!$A$2:$E$200,2,FALSE), "")</f>
        <v>Anna Proctor</v>
      </c>
      <c r="D28" s="20" t="str">
        <f>IFERROR(VLOOKUP($B28,' SG entry'!$A$2:$E$200,3,FALSE),"")</f>
        <v>North Yorkshire</v>
      </c>
      <c r="E28" s="24">
        <v>16.170000000000002</v>
      </c>
    </row>
    <row r="29" spans="1:5" x14ac:dyDescent="0.25">
      <c r="A29" s="17">
        <v>27</v>
      </c>
      <c r="B29" s="11">
        <v>55</v>
      </c>
      <c r="C29" s="20" t="str">
        <f>IFERROR(VLOOKUP($B29,' SG entry'!$A$2:$E$200,2,FALSE), "")</f>
        <v>Booth</v>
      </c>
      <c r="D29" s="20" t="str">
        <f>IFERROR(VLOOKUP($B29,' SG entry'!$A$2:$E$200,3,FALSE),"")</f>
        <v>Durham</v>
      </c>
      <c r="E29" s="20">
        <v>16.21</v>
      </c>
    </row>
    <row r="30" spans="1:5" x14ac:dyDescent="0.25">
      <c r="A30" s="17">
        <v>28</v>
      </c>
      <c r="B30" s="11">
        <v>29</v>
      </c>
      <c r="C30" s="20" t="str">
        <f>IFERROR(VLOOKUP($B30,' SG entry'!$A$2:$E$200,2,FALSE), "")</f>
        <v>Iona Barrowdale-Smith</v>
      </c>
      <c r="D30" s="20" t="str">
        <f>IFERROR(VLOOKUP($B30,' SG entry'!$A$2:$E$200,3,FALSE),"")</f>
        <v>Cumbria</v>
      </c>
      <c r="E30" s="2">
        <v>16.23</v>
      </c>
    </row>
    <row r="31" spans="1:5" x14ac:dyDescent="0.25">
      <c r="A31" s="17">
        <v>29</v>
      </c>
      <c r="B31" s="11">
        <v>87</v>
      </c>
      <c r="C31" s="20" t="str">
        <f>IFERROR(VLOOKUP($B31,' SG entry'!$A$2:$E$200,2,FALSE), "")</f>
        <v>Katarina Savkovic</v>
      </c>
      <c r="D31" s="20" t="str">
        <f>IFERROR(VLOOKUP($B31,' SG entry'!$A$2:$E$200,3,FALSE),"")</f>
        <v>North Yorkshire</v>
      </c>
      <c r="E31" s="23">
        <v>16.260000000000002</v>
      </c>
    </row>
    <row r="32" spans="1:5" x14ac:dyDescent="0.25">
      <c r="A32" s="17">
        <v>30</v>
      </c>
      <c r="B32" s="11">
        <v>89</v>
      </c>
      <c r="C32" s="20" t="str">
        <f>IFERROR(VLOOKUP($B32,' SG entry'!$A$2:$E$200,2,FALSE), "")</f>
        <v>Alice O'Sullivan</v>
      </c>
      <c r="D32" s="20" t="str">
        <f>IFERROR(VLOOKUP($B32,' SG entry'!$A$2:$E$200,3,FALSE),"")</f>
        <v>North Yorkshire</v>
      </c>
      <c r="E32" s="23">
        <v>16.27</v>
      </c>
    </row>
    <row r="33" spans="1:5" x14ac:dyDescent="0.25">
      <c r="A33" s="17">
        <v>31</v>
      </c>
      <c r="B33" s="11">
        <v>30</v>
      </c>
      <c r="C33" s="20" t="str">
        <f>IFERROR(VLOOKUP($B33,' SG entry'!$A$2:$E$200,2,FALSE), "")</f>
        <v>Elsie Barker</v>
      </c>
      <c r="D33" s="20" t="str">
        <f>IFERROR(VLOOKUP($B33,' SG entry'!$A$2:$E$200,3,FALSE),"")</f>
        <v>Cumbria</v>
      </c>
      <c r="E33" s="23">
        <v>16.28</v>
      </c>
    </row>
    <row r="34" spans="1:5" x14ac:dyDescent="0.25">
      <c r="A34" s="17">
        <v>32</v>
      </c>
      <c r="B34" s="11">
        <v>71</v>
      </c>
      <c r="C34" s="20" t="str">
        <f>IFERROR(VLOOKUP($B34,' SG entry'!$A$2:$E$200,2,FALSE), "")</f>
        <v>Ania Stobbart</v>
      </c>
      <c r="D34" s="20" t="str">
        <f>IFERROR(VLOOKUP($B34,' SG entry'!$A$2:$E$200,3,FALSE),"")</f>
        <v>Northumberland</v>
      </c>
      <c r="E34" s="23">
        <v>16.29</v>
      </c>
    </row>
    <row r="35" spans="1:5" x14ac:dyDescent="0.25">
      <c r="A35" s="17">
        <v>33</v>
      </c>
      <c r="B35" s="11">
        <v>28</v>
      </c>
      <c r="C35" s="20" t="str">
        <f>IFERROR(VLOOKUP($B35,' SG entry'!$A$2:$E$200,2,FALSE), "")</f>
        <v>Elif Sancar</v>
      </c>
      <c r="D35" s="20" t="str">
        <f>IFERROR(VLOOKUP($B35,' SG entry'!$A$2:$E$200,3,FALSE),"")</f>
        <v>Cumbria</v>
      </c>
      <c r="E35" s="23">
        <v>16.309999999999999</v>
      </c>
    </row>
    <row r="36" spans="1:5" x14ac:dyDescent="0.25">
      <c r="A36" s="17">
        <v>34</v>
      </c>
      <c r="B36" s="11">
        <v>35</v>
      </c>
      <c r="C36" s="20" t="str">
        <f>IFERROR(VLOOKUP($B36,' SG entry'!$A$2:$E$200,2,FALSE), "")</f>
        <v>Honor Morton</v>
      </c>
      <c r="D36" s="20" t="str">
        <f>IFERROR(VLOOKUP($B36,' SG entry'!$A$2:$E$200,3,FALSE),"")</f>
        <v>Cumbria</v>
      </c>
      <c r="E36" s="23">
        <v>16.37</v>
      </c>
    </row>
    <row r="37" spans="1:5" x14ac:dyDescent="0.25">
      <c r="A37" s="17">
        <v>35</v>
      </c>
      <c r="B37" s="11">
        <v>43</v>
      </c>
      <c r="C37" s="20" t="str">
        <f>IFERROR(VLOOKUP($B37,' SG entry'!$A$2:$E$200,2,FALSE), "")</f>
        <v>Savannah Tarn</v>
      </c>
      <c r="D37" s="20" t="str">
        <f>IFERROR(VLOOKUP($B37,' SG entry'!$A$2:$E$200,3,FALSE),"")</f>
        <v>Durham</v>
      </c>
      <c r="E37" s="23">
        <v>16.39</v>
      </c>
    </row>
    <row r="38" spans="1:5" x14ac:dyDescent="0.25">
      <c r="A38" s="17">
        <v>36</v>
      </c>
      <c r="B38" s="11">
        <v>69</v>
      </c>
      <c r="C38" s="20" t="str">
        <f>IFERROR(VLOOKUP($B38,' SG entry'!$A$2:$E$200,2,FALSE), "")</f>
        <v>Bella Russell</v>
      </c>
      <c r="D38" s="20" t="str">
        <f>IFERROR(VLOOKUP($B38,' SG entry'!$A$2:$E$200,3,FALSE),"")</f>
        <v>Northumberland</v>
      </c>
      <c r="E38" s="23">
        <v>16.420000000000002</v>
      </c>
    </row>
    <row r="39" spans="1:5" x14ac:dyDescent="0.25">
      <c r="A39" s="17">
        <v>37</v>
      </c>
      <c r="B39" s="11">
        <v>44</v>
      </c>
      <c r="C39" s="20" t="str">
        <f>IFERROR(VLOOKUP($B39,' SG entry'!$A$2:$E$200,2,FALSE), "")</f>
        <v>Stockley</v>
      </c>
      <c r="D39" s="20" t="str">
        <f>IFERROR(VLOOKUP($B39,' SG entry'!$A$2:$E$200,3,FALSE),"")</f>
        <v>Durham</v>
      </c>
      <c r="E39" s="23">
        <v>16.45</v>
      </c>
    </row>
    <row r="40" spans="1:5" x14ac:dyDescent="0.25">
      <c r="A40" s="17">
        <v>38</v>
      </c>
      <c r="B40" s="11">
        <v>48</v>
      </c>
      <c r="C40" s="20" t="str">
        <f>IFERROR(VLOOKUP($B40,' SG entry'!$A$2:$E$200,2,FALSE), "")</f>
        <v>Freya Talman</v>
      </c>
      <c r="D40" s="20" t="str">
        <f>IFERROR(VLOOKUP($B40,' SG entry'!$A$2:$E$200,3,FALSE),"")</f>
        <v>Durham</v>
      </c>
      <c r="E40" s="23">
        <v>16.489999999999998</v>
      </c>
    </row>
    <row r="41" spans="1:5" x14ac:dyDescent="0.25">
      <c r="A41" s="17">
        <v>39</v>
      </c>
      <c r="B41" s="11">
        <v>91</v>
      </c>
      <c r="C41" s="20" t="str">
        <f>IFERROR(VLOOKUP($B41,' SG entry'!$A$2:$E$200,2,FALSE), "")</f>
        <v>Laila Rostron</v>
      </c>
      <c r="D41" s="20" t="str">
        <f>IFERROR(VLOOKUP($B41,' SG entry'!$A$2:$E$200,3,FALSE),"")</f>
        <v>North Yorkshire</v>
      </c>
      <c r="E41" s="20">
        <v>16.52</v>
      </c>
    </row>
    <row r="42" spans="1:5" x14ac:dyDescent="0.25">
      <c r="A42" s="17">
        <v>40</v>
      </c>
      <c r="B42" s="11">
        <v>47</v>
      </c>
      <c r="C42" s="20" t="str">
        <f>IFERROR(VLOOKUP($B42,' SG entry'!$A$2:$E$200,2,FALSE), "")</f>
        <v>Milburn</v>
      </c>
      <c r="D42" s="20" t="str">
        <f>IFERROR(VLOOKUP($B42,' SG entry'!$A$2:$E$200,3,FALSE),"")</f>
        <v>Durham</v>
      </c>
      <c r="E42" s="2">
        <v>16.54</v>
      </c>
    </row>
    <row r="43" spans="1:5" x14ac:dyDescent="0.25">
      <c r="A43" s="17">
        <v>41</v>
      </c>
      <c r="B43" s="11">
        <v>2</v>
      </c>
      <c r="C43" s="20" t="str">
        <f>IFERROR(VLOOKUP($B43,' SG entry'!$A$2:$E$200,2,FALSE), "")</f>
        <v>Daisy Johnson</v>
      </c>
      <c r="D43" s="20" t="str">
        <f>IFERROR(VLOOKUP($B43,' SG entry'!$A$2:$E$200,3,FALSE),"")</f>
        <v>Cleveland</v>
      </c>
      <c r="E43" s="23">
        <v>16.559999999999999</v>
      </c>
    </row>
    <row r="44" spans="1:5" x14ac:dyDescent="0.25">
      <c r="A44" s="17">
        <v>42</v>
      </c>
      <c r="B44" s="11">
        <v>50</v>
      </c>
      <c r="C44" s="20" t="str">
        <f>IFERROR(VLOOKUP($B44,' SG entry'!$A$2:$E$200,2,FALSE), "")</f>
        <v>Levington</v>
      </c>
      <c r="D44" s="20" t="str">
        <f>IFERROR(VLOOKUP($B44,' SG entry'!$A$2:$E$200,3,FALSE),"")</f>
        <v>Durham</v>
      </c>
      <c r="E44" s="23">
        <v>16.59</v>
      </c>
    </row>
    <row r="45" spans="1:5" x14ac:dyDescent="0.25">
      <c r="A45" s="17">
        <v>43</v>
      </c>
      <c r="B45" s="11">
        <v>70</v>
      </c>
      <c r="C45" s="20" t="str">
        <f>IFERROR(VLOOKUP($B45,' SG entry'!$A$2:$E$200,2,FALSE), "")</f>
        <v>Lilia Purvis</v>
      </c>
      <c r="D45" s="20" t="str">
        <f>IFERROR(VLOOKUP($B45,' SG entry'!$A$2:$E$200,3,FALSE),"")</f>
        <v>Northumberland</v>
      </c>
      <c r="E45" s="23">
        <v>17.04</v>
      </c>
    </row>
    <row r="46" spans="1:5" x14ac:dyDescent="0.25">
      <c r="A46" s="17">
        <v>44</v>
      </c>
      <c r="B46" s="11">
        <v>32</v>
      </c>
      <c r="C46" s="20" t="str">
        <f>IFERROR(VLOOKUP($B46,' SG entry'!$A$2:$E$200,2,FALSE), "")</f>
        <v xml:space="preserve">Vicky Woof </v>
      </c>
      <c r="D46" s="20" t="str">
        <f>IFERROR(VLOOKUP($B46,' SG entry'!$A$2:$E$200,3,FALSE),"")</f>
        <v>Cumbria</v>
      </c>
      <c r="E46" s="23">
        <v>17.079999999999998</v>
      </c>
    </row>
    <row r="47" spans="1:5" x14ac:dyDescent="0.25">
      <c r="A47" s="17">
        <v>45</v>
      </c>
      <c r="B47" s="11">
        <v>72</v>
      </c>
      <c r="C47" s="20" t="str">
        <f>IFERROR(VLOOKUP($B47,' SG entry'!$A$2:$E$200,2,FALSE), "")</f>
        <v>Xara Purvis</v>
      </c>
      <c r="D47" s="20" t="str">
        <f>IFERROR(VLOOKUP($B47,' SG entry'!$A$2:$E$200,3,FALSE),"")</f>
        <v>Northumberland</v>
      </c>
      <c r="E47" s="23">
        <v>17.16</v>
      </c>
    </row>
    <row r="48" spans="1:5" x14ac:dyDescent="0.25">
      <c r="A48" s="17">
        <v>46</v>
      </c>
      <c r="B48" s="11">
        <v>95</v>
      </c>
      <c r="C48" s="20" t="str">
        <f>IFERROR(VLOOKUP($B48,' SG entry'!$A$2:$E$200,2,FALSE), "")</f>
        <v>Hattie Roberts</v>
      </c>
      <c r="D48" s="20" t="str">
        <f>IFERROR(VLOOKUP($B48,' SG entry'!$A$2:$E$200,3,FALSE),"")</f>
        <v>North Yorkshire</v>
      </c>
      <c r="E48" s="23">
        <v>17.41</v>
      </c>
    </row>
    <row r="49" spans="1:5" x14ac:dyDescent="0.25">
      <c r="A49" s="17">
        <v>47</v>
      </c>
      <c r="B49" s="11">
        <v>31</v>
      </c>
      <c r="C49" s="20" t="str">
        <f>IFERROR(VLOOKUP($B49,' SG entry'!$A$2:$E$200,2,FALSE), "")</f>
        <v>Isla Birch</v>
      </c>
      <c r="D49" s="20" t="str">
        <f>IFERROR(VLOOKUP($B49,' SG entry'!$A$2:$E$200,3,FALSE),"")</f>
        <v>Cumbria</v>
      </c>
      <c r="E49" s="23">
        <v>17.579999999999998</v>
      </c>
    </row>
    <row r="50" spans="1:5" x14ac:dyDescent="0.25">
      <c r="A50" s="17">
        <v>48</v>
      </c>
      <c r="B50" s="11">
        <v>57</v>
      </c>
      <c r="C50" s="20" t="str">
        <f>IFERROR(VLOOKUP($B50,' SG entry'!$A$2:$E$200,2,FALSE), "")</f>
        <v>Amber McAuley-Zechner</v>
      </c>
      <c r="D50" s="20" t="str">
        <f>IFERROR(VLOOKUP($B50,' SG entry'!$A$2:$E$200,3,FALSE),"")</f>
        <v>Durham</v>
      </c>
      <c r="E50" s="23">
        <v>18.079999999999998</v>
      </c>
    </row>
    <row r="51" spans="1:5" x14ac:dyDescent="0.25">
      <c r="A51" s="17">
        <v>49</v>
      </c>
      <c r="B51" s="11">
        <v>33</v>
      </c>
      <c r="C51" s="20" t="str">
        <f>IFERROR(VLOOKUP($B51,' SG entry'!$A$2:$E$200,2,FALSE), "")</f>
        <v>Charlotte Hewitson</v>
      </c>
      <c r="D51" s="20" t="str">
        <f>IFERROR(VLOOKUP($B51,' SG entry'!$A$2:$E$200,3,FALSE),"")</f>
        <v>Cumbria</v>
      </c>
      <c r="E51" s="23">
        <v>18.18</v>
      </c>
    </row>
    <row r="52" spans="1:5" x14ac:dyDescent="0.25">
      <c r="A52" s="17">
        <v>50</v>
      </c>
      <c r="B52" s="11">
        <v>34</v>
      </c>
      <c r="C52" s="20" t="str">
        <f>IFERROR(VLOOKUP($B52,' SG entry'!$A$2:$E$200,2,FALSE), "")</f>
        <v>Molly Shaw</v>
      </c>
      <c r="D52" s="20" t="str">
        <f>IFERROR(VLOOKUP($B52,' SG entry'!$A$2:$E$200,3,FALSE),"")</f>
        <v>Cumbria</v>
      </c>
      <c r="E52" s="23">
        <v>18.260000000000002</v>
      </c>
    </row>
    <row r="53" spans="1:5" x14ac:dyDescent="0.25">
      <c r="A53" s="17">
        <v>51</v>
      </c>
      <c r="B53" s="11">
        <v>56</v>
      </c>
      <c r="C53" s="20" t="str">
        <f>IFERROR(VLOOKUP($B53,' SG entry'!$A$2:$E$200,2,FALSE), "")</f>
        <v>Hughes</v>
      </c>
      <c r="D53" s="20" t="str">
        <f>IFERROR(VLOOKUP($B53,' SG entry'!$A$2:$E$200,3,FALSE),"")</f>
        <v>Durham</v>
      </c>
      <c r="E53" s="20">
        <v>18.43</v>
      </c>
    </row>
    <row r="54" spans="1:5" x14ac:dyDescent="0.25">
      <c r="A54" s="17">
        <v>52</v>
      </c>
      <c r="B54" s="11">
        <v>94</v>
      </c>
      <c r="C54" s="20" t="str">
        <f>IFERROR(VLOOKUP($B54,' SG entry'!$A$2:$E$200,2,FALSE), "")</f>
        <v>Willow Armitage</v>
      </c>
      <c r="D54" s="20" t="str">
        <f>IFERROR(VLOOKUP($B54,' SG entry'!$A$2:$E$200,3,FALSE),"")</f>
        <v>North Yorkshire</v>
      </c>
      <c r="E54" s="20">
        <v>18.510000000000002</v>
      </c>
    </row>
    <row r="55" spans="1:5" x14ac:dyDescent="0.25">
      <c r="A55" s="17">
        <v>53</v>
      </c>
      <c r="B55" s="11">
        <v>1</v>
      </c>
      <c r="C55" s="20" t="str">
        <f>IFERROR(VLOOKUP($B55,' SG entry'!$A$2:$E$200,2,FALSE), "")</f>
        <v>Eden Creasey</v>
      </c>
      <c r="D55" s="20" t="str">
        <f>IFERROR(VLOOKUP($B55,' SG entry'!$A$2:$E$200,3,FALSE),"")</f>
        <v>Cleveland</v>
      </c>
      <c r="E55" s="2">
        <v>19.12</v>
      </c>
    </row>
    <row r="56" spans="1:5" x14ac:dyDescent="0.25">
      <c r="B56" s="22"/>
      <c r="E56" s="23"/>
    </row>
    <row r="57" spans="1:5" x14ac:dyDescent="0.25">
      <c r="B57" s="22"/>
      <c r="E57" s="23"/>
    </row>
    <row r="59" spans="1:5" x14ac:dyDescent="0.25">
      <c r="B59" s="21"/>
      <c r="C59" s="21"/>
      <c r="D59" s="21"/>
      <c r="E59" s="2"/>
    </row>
    <row r="60" spans="1:5" x14ac:dyDescent="0.25">
      <c r="B60" s="22"/>
      <c r="E60" s="23"/>
    </row>
    <row r="61" spans="1:5" x14ac:dyDescent="0.25">
      <c r="B61" s="22"/>
      <c r="E61" s="23"/>
    </row>
    <row r="62" spans="1:5" x14ac:dyDescent="0.25">
      <c r="B62" s="22"/>
      <c r="E62" s="23"/>
    </row>
    <row r="63" spans="1:5" x14ac:dyDescent="0.25">
      <c r="B63" s="22"/>
      <c r="E63" s="23"/>
    </row>
  </sheetData>
  <phoneticPr fontId="8" type="noConversion"/>
  <conditionalFormatting sqref="B3:B55">
    <cfRule type="duplicateValues" dxfId="0" priority="1"/>
  </conditionalFormatting>
  <printOptions gridLines="1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44"/>
  <sheetViews>
    <sheetView topLeftCell="A73" workbookViewId="0">
      <selection activeCell="H87" sqref="H87"/>
    </sheetView>
  </sheetViews>
  <sheetFormatPr defaultRowHeight="15.75" x14ac:dyDescent="0.25"/>
  <cols>
    <col min="1" max="1" width="13.28515625" style="9" bestFit="1" customWidth="1"/>
    <col min="2" max="2" width="24" style="1" customWidth="1"/>
    <col min="3" max="3" width="15.85546875" style="1" customWidth="1"/>
    <col min="4" max="4" width="5.42578125" style="1" bestFit="1" customWidth="1"/>
    <col min="5" max="5" width="8.140625" style="1" bestFit="1" customWidth="1"/>
    <col min="6" max="6" width="5" style="2" customWidth="1"/>
    <col min="7" max="7" width="20.85546875" style="2" customWidth="1"/>
    <col min="8" max="8" width="13.28515625" style="2" customWidth="1"/>
    <col min="9" max="9" width="5.42578125" style="2" customWidth="1"/>
    <col min="10" max="10" width="3.140625" style="2" customWidth="1"/>
    <col min="11" max="16384" width="9.140625" style="2"/>
  </cols>
  <sheetData>
    <row r="1" spans="1:5" s="18" customFormat="1" x14ac:dyDescent="0.25">
      <c r="A1" s="9" t="s">
        <v>0</v>
      </c>
      <c r="B1" s="1" t="s">
        <v>20</v>
      </c>
      <c r="C1" s="1" t="s">
        <v>10</v>
      </c>
      <c r="D1" s="15"/>
      <c r="E1" s="15"/>
    </row>
    <row r="2" spans="1:5" x14ac:dyDescent="0.25">
      <c r="A2" s="25">
        <v>1</v>
      </c>
      <c r="B2" s="25" t="s">
        <v>191</v>
      </c>
      <c r="C2" s="25" t="s">
        <v>29</v>
      </c>
    </row>
    <row r="3" spans="1:5" x14ac:dyDescent="0.25">
      <c r="A3" s="25">
        <v>2</v>
      </c>
      <c r="B3" s="25" t="s">
        <v>192</v>
      </c>
      <c r="C3" s="25" t="s">
        <v>29</v>
      </c>
    </row>
    <row r="4" spans="1:5" x14ac:dyDescent="0.25">
      <c r="A4" s="25">
        <v>3</v>
      </c>
      <c r="B4" s="25" t="s">
        <v>193</v>
      </c>
      <c r="C4" s="25" t="s">
        <v>29</v>
      </c>
    </row>
    <row r="5" spans="1:5" x14ac:dyDescent="0.25">
      <c r="A5" s="25">
        <v>4</v>
      </c>
      <c r="B5" s="25" t="s">
        <v>194</v>
      </c>
      <c r="C5" s="25" t="s">
        <v>29</v>
      </c>
    </row>
    <row r="6" spans="1:5" x14ac:dyDescent="0.25">
      <c r="A6" s="25">
        <v>5</v>
      </c>
      <c r="B6" s="25"/>
      <c r="C6" s="25" t="s">
        <v>29</v>
      </c>
    </row>
    <row r="7" spans="1:5" x14ac:dyDescent="0.25">
      <c r="A7" s="25">
        <v>6</v>
      </c>
      <c r="B7" s="25"/>
      <c r="C7" s="25" t="s">
        <v>29</v>
      </c>
    </row>
    <row r="8" spans="1:5" x14ac:dyDescent="0.25">
      <c r="A8" s="25">
        <v>7</v>
      </c>
      <c r="B8" s="25"/>
      <c r="C8" s="25" t="s">
        <v>29</v>
      </c>
    </row>
    <row r="9" spans="1:5" x14ac:dyDescent="0.25">
      <c r="A9" s="25">
        <v>8</v>
      </c>
      <c r="B9" s="25"/>
      <c r="C9" s="25" t="s">
        <v>29</v>
      </c>
    </row>
    <row r="10" spans="1:5" x14ac:dyDescent="0.25">
      <c r="A10" s="25">
        <v>9</v>
      </c>
      <c r="B10" s="25"/>
      <c r="C10" s="25" t="s">
        <v>29</v>
      </c>
    </row>
    <row r="11" spans="1:5" x14ac:dyDescent="0.25">
      <c r="A11" s="25">
        <v>10</v>
      </c>
      <c r="B11" s="25"/>
      <c r="C11" s="25" t="s">
        <v>29</v>
      </c>
    </row>
    <row r="12" spans="1:5" x14ac:dyDescent="0.25">
      <c r="A12" s="25">
        <v>11</v>
      </c>
      <c r="B12" s="25"/>
      <c r="C12" s="25" t="s">
        <v>29</v>
      </c>
    </row>
    <row r="13" spans="1:5" x14ac:dyDescent="0.25">
      <c r="A13" s="25">
        <v>12</v>
      </c>
      <c r="B13" s="25"/>
      <c r="C13" s="25" t="s">
        <v>29</v>
      </c>
    </row>
    <row r="14" spans="1:5" x14ac:dyDescent="0.25">
      <c r="A14" s="25">
        <v>13</v>
      </c>
      <c r="B14" s="25"/>
      <c r="C14" s="25" t="s">
        <v>29</v>
      </c>
    </row>
    <row r="15" spans="1:5" x14ac:dyDescent="0.25">
      <c r="A15" s="25">
        <v>14</v>
      </c>
      <c r="B15" s="25"/>
      <c r="C15" s="25" t="s">
        <v>29</v>
      </c>
    </row>
    <row r="16" spans="1:5" x14ac:dyDescent="0.25">
      <c r="A16" s="25">
        <v>15</v>
      </c>
      <c r="B16" s="25"/>
      <c r="C16" s="25" t="s">
        <v>29</v>
      </c>
    </row>
    <row r="17" spans="1:3" x14ac:dyDescent="0.25">
      <c r="A17" s="25">
        <v>16</v>
      </c>
      <c r="B17" s="25"/>
      <c r="C17" s="25" t="s">
        <v>29</v>
      </c>
    </row>
    <row r="18" spans="1:3" x14ac:dyDescent="0.25">
      <c r="A18" s="25">
        <v>17</v>
      </c>
      <c r="B18" s="25"/>
      <c r="C18" s="25" t="s">
        <v>29</v>
      </c>
    </row>
    <row r="19" spans="1:3" x14ac:dyDescent="0.25">
      <c r="A19" s="25">
        <v>18</v>
      </c>
      <c r="B19" s="25"/>
      <c r="C19" s="25" t="s">
        <v>29</v>
      </c>
    </row>
    <row r="20" spans="1:3" x14ac:dyDescent="0.25">
      <c r="A20" s="25">
        <v>19</v>
      </c>
      <c r="B20" s="25"/>
      <c r="C20" s="25" t="s">
        <v>29</v>
      </c>
    </row>
    <row r="21" spans="1:3" x14ac:dyDescent="0.25">
      <c r="A21" s="25">
        <v>20</v>
      </c>
      <c r="B21" s="25"/>
      <c r="C21" s="25" t="s">
        <v>29</v>
      </c>
    </row>
    <row r="22" spans="1:3" x14ac:dyDescent="0.25">
      <c r="A22" s="25">
        <v>21</v>
      </c>
      <c r="B22" s="25" t="s">
        <v>195</v>
      </c>
      <c r="C22" s="25" t="s">
        <v>47</v>
      </c>
    </row>
    <row r="23" spans="1:3" x14ac:dyDescent="0.25">
      <c r="A23" s="25">
        <v>22</v>
      </c>
      <c r="B23" s="25" t="s">
        <v>196</v>
      </c>
      <c r="C23" s="25" t="s">
        <v>47</v>
      </c>
    </row>
    <row r="24" spans="1:3" x14ac:dyDescent="0.25">
      <c r="A24" s="25">
        <v>23</v>
      </c>
      <c r="B24" s="25" t="s">
        <v>197</v>
      </c>
      <c r="C24" s="25" t="s">
        <v>47</v>
      </c>
    </row>
    <row r="25" spans="1:3" x14ac:dyDescent="0.25">
      <c r="A25" s="25">
        <v>24</v>
      </c>
      <c r="B25" s="25" t="s">
        <v>198</v>
      </c>
      <c r="C25" s="25" t="s">
        <v>47</v>
      </c>
    </row>
    <row r="26" spans="1:3" x14ac:dyDescent="0.25">
      <c r="A26" s="25">
        <v>25</v>
      </c>
      <c r="B26" s="25" t="s">
        <v>199</v>
      </c>
      <c r="C26" s="25" t="s">
        <v>47</v>
      </c>
    </row>
    <row r="27" spans="1:3" x14ac:dyDescent="0.25">
      <c r="A27" s="25">
        <v>26</v>
      </c>
      <c r="B27" s="25" t="s">
        <v>200</v>
      </c>
      <c r="C27" s="25" t="s">
        <v>47</v>
      </c>
    </row>
    <row r="28" spans="1:3" x14ac:dyDescent="0.25">
      <c r="A28" s="25">
        <v>27</v>
      </c>
      <c r="B28" s="25" t="s">
        <v>201</v>
      </c>
      <c r="C28" s="25" t="s">
        <v>47</v>
      </c>
    </row>
    <row r="29" spans="1:3" x14ac:dyDescent="0.25">
      <c r="A29" s="25">
        <v>28</v>
      </c>
      <c r="B29" s="25" t="s">
        <v>202</v>
      </c>
      <c r="C29" s="25" t="s">
        <v>47</v>
      </c>
    </row>
    <row r="30" spans="1:3" x14ac:dyDescent="0.25">
      <c r="A30" s="25">
        <v>29</v>
      </c>
      <c r="B30" s="25" t="s">
        <v>203</v>
      </c>
      <c r="C30" s="25" t="s">
        <v>47</v>
      </c>
    </row>
    <row r="31" spans="1:3" x14ac:dyDescent="0.25">
      <c r="A31" s="25">
        <v>30</v>
      </c>
      <c r="B31" s="25" t="s">
        <v>204</v>
      </c>
      <c r="C31" s="25" t="s">
        <v>47</v>
      </c>
    </row>
    <row r="32" spans="1:3" x14ac:dyDescent="0.25">
      <c r="A32" s="25">
        <v>31</v>
      </c>
      <c r="B32" s="25" t="s">
        <v>205</v>
      </c>
      <c r="C32" s="25" t="s">
        <v>47</v>
      </c>
    </row>
    <row r="33" spans="1:3" x14ac:dyDescent="0.25">
      <c r="A33" s="25">
        <v>32</v>
      </c>
      <c r="B33" s="25" t="s">
        <v>206</v>
      </c>
      <c r="C33" s="25" t="s">
        <v>47</v>
      </c>
    </row>
    <row r="34" spans="1:3" x14ac:dyDescent="0.25">
      <c r="A34" s="25">
        <v>33</v>
      </c>
      <c r="B34" s="25" t="s">
        <v>207</v>
      </c>
      <c r="C34" s="25" t="s">
        <v>47</v>
      </c>
    </row>
    <row r="35" spans="1:3" x14ac:dyDescent="0.25">
      <c r="A35" s="25">
        <v>34</v>
      </c>
      <c r="B35" s="25" t="s">
        <v>208</v>
      </c>
      <c r="C35" s="25" t="s">
        <v>47</v>
      </c>
    </row>
    <row r="36" spans="1:3" x14ac:dyDescent="0.25">
      <c r="A36" s="25">
        <v>35</v>
      </c>
      <c r="B36" s="25" t="s">
        <v>209</v>
      </c>
      <c r="C36" s="25" t="s">
        <v>47</v>
      </c>
    </row>
    <row r="37" spans="1:3" x14ac:dyDescent="0.25">
      <c r="A37" s="25">
        <v>36</v>
      </c>
      <c r="B37" s="25"/>
      <c r="C37" s="25" t="s">
        <v>47</v>
      </c>
    </row>
    <row r="38" spans="1:3" x14ac:dyDescent="0.25">
      <c r="A38" s="25">
        <v>37</v>
      </c>
      <c r="B38" s="25"/>
      <c r="C38" s="25" t="s">
        <v>47</v>
      </c>
    </row>
    <row r="39" spans="1:3" x14ac:dyDescent="0.25">
      <c r="A39" s="25">
        <v>38</v>
      </c>
      <c r="B39" s="25"/>
      <c r="C39" s="25" t="s">
        <v>47</v>
      </c>
    </row>
    <row r="40" spans="1:3" x14ac:dyDescent="0.25">
      <c r="A40" s="25">
        <v>39</v>
      </c>
      <c r="B40" s="25"/>
      <c r="C40" s="25" t="s">
        <v>47</v>
      </c>
    </row>
    <row r="41" spans="1:3" x14ac:dyDescent="0.25">
      <c r="A41" s="25">
        <v>40</v>
      </c>
      <c r="B41" s="25"/>
      <c r="C41" s="25" t="s">
        <v>47</v>
      </c>
    </row>
    <row r="42" spans="1:3" x14ac:dyDescent="0.25">
      <c r="A42" s="25">
        <v>41</v>
      </c>
      <c r="B42" s="25" t="s">
        <v>619</v>
      </c>
      <c r="C42" s="25" t="s">
        <v>63</v>
      </c>
    </row>
    <row r="43" spans="1:3" x14ac:dyDescent="0.25">
      <c r="A43" s="25">
        <v>42</v>
      </c>
      <c r="B43" s="25" t="s">
        <v>210</v>
      </c>
      <c r="C43" s="25" t="s">
        <v>63</v>
      </c>
    </row>
    <row r="44" spans="1:3" x14ac:dyDescent="0.25">
      <c r="A44" s="25">
        <v>43</v>
      </c>
      <c r="B44" s="25" t="s">
        <v>620</v>
      </c>
      <c r="C44" s="25" t="s">
        <v>63</v>
      </c>
    </row>
    <row r="45" spans="1:3" x14ac:dyDescent="0.25">
      <c r="A45" s="25">
        <v>44</v>
      </c>
      <c r="B45" s="25" t="s">
        <v>211</v>
      </c>
      <c r="C45" s="25" t="s">
        <v>63</v>
      </c>
    </row>
    <row r="46" spans="1:3" x14ac:dyDescent="0.25">
      <c r="A46" s="25">
        <v>45</v>
      </c>
      <c r="B46" s="25" t="s">
        <v>62</v>
      </c>
      <c r="C46" s="25" t="s">
        <v>63</v>
      </c>
    </row>
    <row r="47" spans="1:3" x14ac:dyDescent="0.25">
      <c r="A47" s="25">
        <v>46</v>
      </c>
      <c r="B47" s="25" t="s">
        <v>212</v>
      </c>
      <c r="C47" s="25" t="s">
        <v>63</v>
      </c>
    </row>
    <row r="48" spans="1:3" x14ac:dyDescent="0.25">
      <c r="A48" s="25">
        <v>47</v>
      </c>
      <c r="B48" s="25" t="s">
        <v>213</v>
      </c>
      <c r="C48" s="25" t="s">
        <v>63</v>
      </c>
    </row>
    <row r="49" spans="1:3" x14ac:dyDescent="0.25">
      <c r="A49" s="25">
        <v>48</v>
      </c>
      <c r="B49" s="25" t="s">
        <v>621</v>
      </c>
      <c r="C49" s="25" t="s">
        <v>63</v>
      </c>
    </row>
    <row r="50" spans="1:3" x14ac:dyDescent="0.25">
      <c r="A50" s="25">
        <v>49</v>
      </c>
      <c r="B50" s="25" t="s">
        <v>212</v>
      </c>
      <c r="C50" s="25" t="s">
        <v>63</v>
      </c>
    </row>
    <row r="51" spans="1:3" x14ac:dyDescent="0.25">
      <c r="A51" s="25">
        <v>50</v>
      </c>
      <c r="B51" s="25" t="s">
        <v>214</v>
      </c>
      <c r="C51" s="25" t="s">
        <v>63</v>
      </c>
    </row>
    <row r="52" spans="1:3" x14ac:dyDescent="0.25">
      <c r="A52" s="25">
        <v>51</v>
      </c>
      <c r="B52" s="25" t="s">
        <v>593</v>
      </c>
      <c r="C52" s="25" t="s">
        <v>63</v>
      </c>
    </row>
    <row r="53" spans="1:3" x14ac:dyDescent="0.25">
      <c r="A53" s="25">
        <v>52</v>
      </c>
      <c r="B53" s="25" t="s">
        <v>215</v>
      </c>
      <c r="C53" s="25" t="s">
        <v>63</v>
      </c>
    </row>
    <row r="54" spans="1:3" x14ac:dyDescent="0.25">
      <c r="A54" s="25">
        <v>53</v>
      </c>
      <c r="B54" s="25" t="s">
        <v>216</v>
      </c>
      <c r="C54" s="25" t="s">
        <v>63</v>
      </c>
    </row>
    <row r="55" spans="1:3" x14ac:dyDescent="0.25">
      <c r="A55" s="25">
        <v>54</v>
      </c>
      <c r="B55" s="25" t="s">
        <v>217</v>
      </c>
      <c r="C55" s="25" t="s">
        <v>63</v>
      </c>
    </row>
    <row r="56" spans="1:3" x14ac:dyDescent="0.25">
      <c r="A56" s="25">
        <v>55</v>
      </c>
      <c r="B56" s="25" t="s">
        <v>218</v>
      </c>
      <c r="C56" s="25" t="s">
        <v>63</v>
      </c>
    </row>
    <row r="57" spans="1:3" x14ac:dyDescent="0.25">
      <c r="A57" s="25">
        <v>56</v>
      </c>
      <c r="B57" s="25" t="s">
        <v>71</v>
      </c>
      <c r="C57" s="25" t="s">
        <v>63</v>
      </c>
    </row>
    <row r="58" spans="1:3" x14ac:dyDescent="0.25">
      <c r="A58" s="25">
        <v>57</v>
      </c>
      <c r="B58" s="25" t="s">
        <v>219</v>
      </c>
      <c r="C58" s="25" t="s">
        <v>63</v>
      </c>
    </row>
    <row r="59" spans="1:3" x14ac:dyDescent="0.25">
      <c r="A59" s="25">
        <v>58</v>
      </c>
      <c r="B59" s="25"/>
      <c r="C59" s="25" t="s">
        <v>63</v>
      </c>
    </row>
    <row r="60" spans="1:3" x14ac:dyDescent="0.25">
      <c r="A60" s="25">
        <v>59</v>
      </c>
      <c r="B60" s="25"/>
      <c r="C60" s="25" t="s">
        <v>63</v>
      </c>
    </row>
    <row r="61" spans="1:3" x14ac:dyDescent="0.25">
      <c r="A61" s="25">
        <v>60</v>
      </c>
      <c r="B61" s="25"/>
      <c r="C61" s="25" t="s">
        <v>63</v>
      </c>
    </row>
    <row r="62" spans="1:3" x14ac:dyDescent="0.25">
      <c r="A62" s="25">
        <v>61</v>
      </c>
      <c r="B62" s="25" t="s">
        <v>220</v>
      </c>
      <c r="C62" s="25" t="s">
        <v>81</v>
      </c>
    </row>
    <row r="63" spans="1:3" x14ac:dyDescent="0.25">
      <c r="A63" s="25">
        <v>62</v>
      </c>
      <c r="B63" s="25" t="s">
        <v>221</v>
      </c>
      <c r="C63" s="25" t="s">
        <v>81</v>
      </c>
    </row>
    <row r="64" spans="1:3" x14ac:dyDescent="0.25">
      <c r="A64" s="25">
        <v>63</v>
      </c>
      <c r="B64" s="25" t="s">
        <v>222</v>
      </c>
      <c r="C64" s="25" t="s">
        <v>81</v>
      </c>
    </row>
    <row r="65" spans="1:3" x14ac:dyDescent="0.25">
      <c r="A65" s="25">
        <v>64</v>
      </c>
      <c r="B65" s="25" t="s">
        <v>223</v>
      </c>
      <c r="C65" s="25" t="s">
        <v>81</v>
      </c>
    </row>
    <row r="66" spans="1:3" x14ac:dyDescent="0.25">
      <c r="A66" s="25">
        <v>65</v>
      </c>
      <c r="B66" s="25" t="s">
        <v>224</v>
      </c>
      <c r="C66" s="25" t="s">
        <v>81</v>
      </c>
    </row>
    <row r="67" spans="1:3" x14ac:dyDescent="0.25">
      <c r="A67" s="25">
        <v>66</v>
      </c>
      <c r="B67" s="25" t="s">
        <v>225</v>
      </c>
      <c r="C67" s="25" t="s">
        <v>81</v>
      </c>
    </row>
    <row r="68" spans="1:3" x14ac:dyDescent="0.25">
      <c r="A68" s="25">
        <v>67</v>
      </c>
      <c r="B68" s="25" t="s">
        <v>226</v>
      </c>
      <c r="C68" s="25" t="s">
        <v>81</v>
      </c>
    </row>
    <row r="69" spans="1:3" x14ac:dyDescent="0.25">
      <c r="A69" s="25">
        <v>68</v>
      </c>
      <c r="B69" s="25" t="s">
        <v>227</v>
      </c>
      <c r="C69" s="25" t="s">
        <v>81</v>
      </c>
    </row>
    <row r="70" spans="1:3" x14ac:dyDescent="0.25">
      <c r="A70" s="25">
        <v>69</v>
      </c>
      <c r="B70" s="25" t="s">
        <v>228</v>
      </c>
      <c r="C70" s="25" t="s">
        <v>81</v>
      </c>
    </row>
    <row r="71" spans="1:3" x14ac:dyDescent="0.25">
      <c r="A71" s="25">
        <v>70</v>
      </c>
      <c r="B71" s="25" t="s">
        <v>229</v>
      </c>
      <c r="C71" s="25" t="s">
        <v>81</v>
      </c>
    </row>
    <row r="72" spans="1:3" x14ac:dyDescent="0.25">
      <c r="A72" s="25">
        <v>71</v>
      </c>
      <c r="B72" s="25" t="s">
        <v>230</v>
      </c>
      <c r="C72" s="25" t="s">
        <v>81</v>
      </c>
    </row>
    <row r="73" spans="1:3" x14ac:dyDescent="0.25">
      <c r="A73" s="25">
        <v>72</v>
      </c>
      <c r="B73" s="25" t="s">
        <v>231</v>
      </c>
      <c r="C73" s="25" t="s">
        <v>81</v>
      </c>
    </row>
    <row r="74" spans="1:3" x14ac:dyDescent="0.25">
      <c r="A74" s="25">
        <v>73</v>
      </c>
      <c r="B74" s="25" t="s">
        <v>232</v>
      </c>
      <c r="C74" s="25" t="s">
        <v>81</v>
      </c>
    </row>
    <row r="75" spans="1:3" x14ac:dyDescent="0.25">
      <c r="A75" s="25">
        <v>74</v>
      </c>
      <c r="B75" s="25" t="s">
        <v>233</v>
      </c>
      <c r="C75" s="25" t="s">
        <v>81</v>
      </c>
    </row>
    <row r="76" spans="1:3" x14ac:dyDescent="0.25">
      <c r="A76" s="25">
        <v>75</v>
      </c>
      <c r="B76" s="25"/>
      <c r="C76" s="25" t="s">
        <v>81</v>
      </c>
    </row>
    <row r="77" spans="1:3" x14ac:dyDescent="0.25">
      <c r="A77" s="25">
        <v>76</v>
      </c>
      <c r="B77" s="25"/>
      <c r="C77" s="25" t="s">
        <v>81</v>
      </c>
    </row>
    <row r="78" spans="1:3" x14ac:dyDescent="0.25">
      <c r="A78" s="25">
        <v>77</v>
      </c>
      <c r="B78" s="25"/>
      <c r="C78" s="25" t="s">
        <v>81</v>
      </c>
    </row>
    <row r="79" spans="1:3" x14ac:dyDescent="0.25">
      <c r="A79" s="25">
        <v>78</v>
      </c>
      <c r="B79" s="25"/>
      <c r="C79" s="25" t="s">
        <v>81</v>
      </c>
    </row>
    <row r="80" spans="1:3" x14ac:dyDescent="0.25">
      <c r="A80" s="25">
        <v>79</v>
      </c>
      <c r="B80" s="25"/>
      <c r="C80" s="25" t="s">
        <v>81</v>
      </c>
    </row>
    <row r="81" spans="1:3" x14ac:dyDescent="0.25">
      <c r="A81" s="25">
        <v>80</v>
      </c>
      <c r="B81" s="25"/>
      <c r="C81" s="25" t="s">
        <v>81</v>
      </c>
    </row>
    <row r="82" spans="1:3" x14ac:dyDescent="0.25">
      <c r="A82" s="25">
        <v>81</v>
      </c>
      <c r="B82" s="25"/>
      <c r="C82" s="25" t="s">
        <v>99</v>
      </c>
    </row>
    <row r="83" spans="1:3" x14ac:dyDescent="0.25">
      <c r="A83" s="25">
        <v>82</v>
      </c>
      <c r="B83" s="25"/>
      <c r="C83" s="25" t="s">
        <v>99</v>
      </c>
    </row>
    <row r="84" spans="1:3" x14ac:dyDescent="0.25">
      <c r="A84" s="25">
        <v>83</v>
      </c>
      <c r="B84" s="25" t="s">
        <v>234</v>
      </c>
      <c r="C84" s="25" t="s">
        <v>99</v>
      </c>
    </row>
    <row r="85" spans="1:3" x14ac:dyDescent="0.25">
      <c r="A85" s="25">
        <v>84</v>
      </c>
      <c r="B85" s="25"/>
      <c r="C85" s="25" t="s">
        <v>99</v>
      </c>
    </row>
    <row r="86" spans="1:3" x14ac:dyDescent="0.25">
      <c r="A86" s="25">
        <v>85</v>
      </c>
      <c r="B86" s="25" t="s">
        <v>235</v>
      </c>
      <c r="C86" s="25" t="s">
        <v>99</v>
      </c>
    </row>
    <row r="87" spans="1:3" x14ac:dyDescent="0.25">
      <c r="A87" s="25">
        <v>86</v>
      </c>
      <c r="B87" s="25"/>
      <c r="C87" s="25" t="s">
        <v>99</v>
      </c>
    </row>
    <row r="88" spans="1:3" x14ac:dyDescent="0.25">
      <c r="A88" s="25">
        <v>87</v>
      </c>
      <c r="B88" s="25" t="s">
        <v>236</v>
      </c>
      <c r="C88" s="25" t="s">
        <v>99</v>
      </c>
    </row>
    <row r="89" spans="1:3" x14ac:dyDescent="0.25">
      <c r="A89" s="25">
        <v>88</v>
      </c>
      <c r="B89" s="25" t="s">
        <v>237</v>
      </c>
      <c r="C89" s="25" t="s">
        <v>99</v>
      </c>
    </row>
    <row r="90" spans="1:3" x14ac:dyDescent="0.25">
      <c r="A90" s="25">
        <v>89</v>
      </c>
      <c r="B90" s="25" t="s">
        <v>238</v>
      </c>
      <c r="C90" s="25" t="s">
        <v>99</v>
      </c>
    </row>
    <row r="91" spans="1:3" x14ac:dyDescent="0.25">
      <c r="A91" s="25">
        <v>90</v>
      </c>
      <c r="B91" s="25" t="s">
        <v>239</v>
      </c>
      <c r="C91" s="25" t="s">
        <v>99</v>
      </c>
    </row>
    <row r="92" spans="1:3" x14ac:dyDescent="0.25">
      <c r="A92" s="25">
        <v>91</v>
      </c>
      <c r="B92" s="25" t="s">
        <v>240</v>
      </c>
      <c r="C92" s="25" t="s">
        <v>99</v>
      </c>
    </row>
    <row r="93" spans="1:3" x14ac:dyDescent="0.25">
      <c r="A93" s="25">
        <v>92</v>
      </c>
      <c r="B93" s="25" t="s">
        <v>241</v>
      </c>
      <c r="C93" s="25" t="s">
        <v>99</v>
      </c>
    </row>
    <row r="94" spans="1:3" x14ac:dyDescent="0.25">
      <c r="A94" s="25">
        <v>93</v>
      </c>
      <c r="B94" s="25" t="s">
        <v>242</v>
      </c>
      <c r="C94" s="25" t="s">
        <v>99</v>
      </c>
    </row>
    <row r="95" spans="1:3" x14ac:dyDescent="0.25">
      <c r="A95" s="25">
        <v>94</v>
      </c>
      <c r="B95" s="25" t="s">
        <v>243</v>
      </c>
      <c r="C95" s="25" t="s">
        <v>99</v>
      </c>
    </row>
    <row r="96" spans="1:3" x14ac:dyDescent="0.25">
      <c r="A96" s="25">
        <v>95</v>
      </c>
      <c r="B96" s="25" t="s">
        <v>244</v>
      </c>
      <c r="C96" s="25" t="s">
        <v>99</v>
      </c>
    </row>
    <row r="97" spans="1:3" x14ac:dyDescent="0.25">
      <c r="A97" s="25">
        <v>96</v>
      </c>
      <c r="B97" s="25" t="s">
        <v>245</v>
      </c>
      <c r="C97" s="25" t="s">
        <v>99</v>
      </c>
    </row>
    <row r="98" spans="1:3" x14ac:dyDescent="0.25">
      <c r="A98" s="25">
        <v>97</v>
      </c>
      <c r="B98" s="25"/>
      <c r="C98" s="25" t="s">
        <v>99</v>
      </c>
    </row>
    <row r="99" spans="1:3" x14ac:dyDescent="0.25">
      <c r="A99" s="25">
        <v>98</v>
      </c>
      <c r="B99" s="25"/>
      <c r="C99" s="25" t="s">
        <v>99</v>
      </c>
    </row>
    <row r="100" spans="1:3" x14ac:dyDescent="0.25">
      <c r="A100" s="25">
        <v>99</v>
      </c>
      <c r="B100" s="25"/>
      <c r="C100" s="25" t="s">
        <v>99</v>
      </c>
    </row>
    <row r="101" spans="1:3" x14ac:dyDescent="0.25">
      <c r="A101" s="25">
        <v>100</v>
      </c>
      <c r="B101" s="25"/>
      <c r="C101" s="25" t="s">
        <v>99</v>
      </c>
    </row>
    <row r="102" spans="1:3" x14ac:dyDescent="0.25">
      <c r="A102" s="8"/>
    </row>
    <row r="103" spans="1:3" x14ac:dyDescent="0.25">
      <c r="A103" s="8"/>
    </row>
    <row r="104" spans="1:3" x14ac:dyDescent="0.25">
      <c r="A104" s="8"/>
    </row>
    <row r="105" spans="1:3" x14ac:dyDescent="0.25">
      <c r="A105" s="8"/>
    </row>
    <row r="106" spans="1:3" x14ac:dyDescent="0.25">
      <c r="A106" s="8"/>
    </row>
    <row r="107" spans="1:3" x14ac:dyDescent="0.25">
      <c r="A107" s="8"/>
    </row>
    <row r="108" spans="1:3" x14ac:dyDescent="0.25">
      <c r="A108" s="8"/>
    </row>
    <row r="109" spans="1:3" x14ac:dyDescent="0.25">
      <c r="A109" s="8"/>
    </row>
    <row r="110" spans="1:3" x14ac:dyDescent="0.25">
      <c r="A110" s="8"/>
    </row>
    <row r="111" spans="1:3" x14ac:dyDescent="0.25">
      <c r="A111" s="8"/>
    </row>
    <row r="112" spans="1:3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</sheetData>
  <phoneticPr fontId="8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7B results</vt:lpstr>
      <vt:lpstr>JB results</vt:lpstr>
      <vt:lpstr>IB results</vt:lpstr>
      <vt:lpstr>SB results</vt:lpstr>
      <vt:lpstr>7G results</vt:lpstr>
      <vt:lpstr>JG results</vt:lpstr>
      <vt:lpstr>IG results</vt:lpstr>
      <vt:lpstr>SG results</vt:lpstr>
      <vt:lpstr> SG entry</vt:lpstr>
      <vt:lpstr>IG entry</vt:lpstr>
      <vt:lpstr>JG entry</vt:lpstr>
      <vt:lpstr>7G entry</vt:lpstr>
      <vt:lpstr>SB entry</vt:lpstr>
      <vt:lpstr>IB entry</vt:lpstr>
      <vt:lpstr>JB entry</vt:lpstr>
      <vt:lpstr>Template Track &lt; 1 min</vt:lpstr>
      <vt:lpstr>Template Track min</vt:lpstr>
      <vt:lpstr>7B 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Paver</dc:creator>
  <cp:lastModifiedBy>Dave Paver</cp:lastModifiedBy>
  <cp:lastPrinted>2020-01-15T23:12:08Z</cp:lastPrinted>
  <dcterms:created xsi:type="dcterms:W3CDTF">2013-12-05T10:30:03Z</dcterms:created>
  <dcterms:modified xsi:type="dcterms:W3CDTF">2025-02-09T21:47:49Z</dcterms:modified>
</cp:coreProperties>
</file>